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C:\Users\Renato\Desktop\Planilhas\"/>
    </mc:Choice>
  </mc:AlternateContent>
  <xr:revisionPtr revIDLastSave="0" documentId="13_ncr:1_{B695C187-A915-4C54-B92E-E4E8CB96CC95}" xr6:coauthVersionLast="47" xr6:coauthVersionMax="47" xr10:uidLastSave="{00000000-0000-0000-0000-000000000000}"/>
  <bookViews>
    <workbookView xWindow="-120" yWindow="-120" windowWidth="20730" windowHeight="11040" xr2:uid="{00000000-000D-0000-FFFF-FFFF00000000}"/>
  </bookViews>
  <sheets>
    <sheet name="Módulo de Avaliação_Geral " sheetId="1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1" l="1"/>
  <c r="H40" i="11"/>
  <c r="H41" i="11"/>
  <c r="H42" i="11"/>
  <c r="H43" i="11"/>
  <c r="H44" i="11"/>
  <c r="H38" i="11"/>
  <c r="D11" i="11"/>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H86" i="11" l="1"/>
  <c r="I86" i="11" s="1"/>
  <c r="H74" i="11"/>
  <c r="I74" i="11" s="1"/>
  <c r="H45" i="11"/>
  <c r="I45" i="11" s="1"/>
  <c r="H36" i="11"/>
  <c r="I36" i="11" s="1"/>
  <c r="H24" i="11"/>
  <c r="I24" i="11" s="1"/>
  <c r="H11" i="11"/>
  <c r="I11" i="11" s="1"/>
  <c r="B88" i="11"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<sst xmlns="http://schemas.openxmlformats.org/spreadsheetml/2006/main" count="310" uniqueCount="251">
  <si>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</si>
  <si>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</si>
  <si>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</si>
  <si>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</si>
  <si>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</si>
  <si>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</si>
  <si>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</si>
  <si>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</si>
  <si>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</si>
  <si>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</si>
  <si>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</si>
  <si>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</si>
  <si>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</si>
  <si>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</si>
  <si>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</si>
  <si>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</si>
  <si>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</si>
  <si>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</si>
  <si>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</si>
  <si>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</si>
  <si>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</si>
  <si>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</si>
  <si>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</si>
  <si>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</si>
  <si>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</si>
  <si>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</si>
  <si>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</si>
  <si>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</si>
  <si>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</si>
  <si>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</si>
  <si>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</si>
  <si>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</si>
  <si>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</si>
  <si>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</si>
  <si>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</si>
  <si>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</si>
  <si>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</si>
  <si>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</si>
  <si>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</si>
  <si>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</si>
  <si>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</si>
  <si>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</si>
  <si>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</si>
  <si>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</si>
  <si>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</si>
  <si>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</si>
  <si>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</si>
  <si>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</si>
  <si>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</si>
  <si>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</si>
  <si>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</si>
  <si>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</si>
  <si>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</si>
  <si>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</si>
  <si>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</si>
  <si>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</si>
  <si>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</si>
  <si>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</si>
  <si>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</si>
  <si>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</si>
  <si>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</si>
  <si>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</si>
  <si>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</si>
  <si>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</si>
  <si>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</si>
  <si>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</si>
  <si>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</si>
  <si>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</si>
  <si>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</si>
  <si>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</si>
  <si>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</si>
  <si>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</si>
  <si>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</si>
  <si>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</si>
  <si>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</si>
  <si>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</si>
  <si>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</si>
  <si>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</si>
  <si>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</si>
  <si>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</si>
  <si>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</si>
  <si>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</si>
  <si>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</si>
  <si>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</si>
  <si>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</si>
  <si>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</si>
  <si>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</si>
  <si>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</si>
  <si>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</si>
  <si>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</si>
  <si>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</si>
  <si>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</si>
  <si>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</si>
  <si>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</si>
  <si>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</si>
  <si>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</si>
  <si>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</si>
  <si>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</si>
  <si>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</si>
  <si>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</si>
  <si>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</si>
  <si>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</si>
  <si>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</si>
  <si>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</si>
  <si>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</si>
  <si>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</si>
  <si>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</si>
  <si>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</si>
  <si>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</si>
  <si>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</si>
  <si>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</si>
  <si>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</si>
  <si>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</si>
  <si>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</si>
  <si>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</si>
  <si>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</si>
  <si>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</si>
  <si>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</si>
  <si>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</si>
  <si>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</si>
  <si>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</si>
  <si>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</si>
  <si>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</si>
  <si>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</si>
  <si>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</si>
  <si>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</si>
  <si>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</si>
  <si>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</si>
  <si>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</si>
  <si>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</si>
  <si>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</si>
  <si>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</si>
  <si>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</si>
  <si>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</si>
  <si>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</si>
  <si>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</si>
  <si>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</si>
  <si>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</si>
  <si>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</si>
  <si>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</si>
  <si>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</si>
  <si>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</si>
  <si>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</si>
  <si>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</si>
  <si>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</si>
  <si>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</si>
  <si>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</si>
  <si>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</si>
  <si>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</si>
  <si>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</si>
  <si>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</si>
  <si>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</si>
  <si>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</si>
  <si>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</si>
  <si>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</si>
  <si>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</si>
  <si>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</si>
  <si>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</si>
  <si>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</si>
  <si>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</si>
  <si>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</si>
  <si>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</si>
  <si>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</si>
  <si>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</si>
  <si>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</si>
  <si>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</si>
  <si>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</si>
  <si>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</si>
  <si>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</si>
  <si>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</si>
  <si>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</si>
  <si>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</si>
  <si>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</si>
  <si>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</si>
  <si>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</si>
  <si>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</si>
  <si>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</si>
  <si>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</si>
  <si>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</si>
  <si>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</si>
  <si>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</si>
  <si>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</si>
  <si>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</si>
  <si>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</si>
  <si>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</si>
  <si>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</si>
  <si>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</si>
  <si>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</si>
  <si>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</si>
  <si>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</si>
  <si>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</si>
  <si>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</si>
  <si>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</si>
  <si>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</si>
  <si>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</si>
  <si>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</si>
  <si>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</si>
  <si>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</si>
  <si>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</si>
  <si>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</si>
  <si>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</si>
  <si>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</si>
  <si>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</si>
  <si>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</si>
  <si>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</si>
  <si>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</si>
  <si>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</si>
  <si>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</si>
  <si>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</si>
  <si>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</si>
  <si>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</si>
  <si>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</si>
  <si>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</si>
  <si>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</si>
  <si>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</si>
  <si>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</si>
  <si>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</si>
  <si>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</si>
  <si>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</si>
  <si>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</si>
  <si>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</si>
  <si>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</si>
  <si>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</si>
  <si>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</si>
  <si>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</si>
  <si>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</si>
  <si>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</si>
  <si>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</si>
  <si>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</si>
  <si>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</si>
  <si>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</si>
  <si>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</si>
  <si>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</si>
  <si>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</si>
  <si>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</si>
  <si>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</si>
  <si>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</si>
  <si>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</si>
  <si>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</si>
  <si>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</si>
  <si>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</si>
  <si>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</si>
  <si>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</si>
  <si>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</si>
  <si>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</si>
  <si>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</si>
  <si>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 xml:space="preserve">RESULTADO FINAL </t>
  </si>
  <si>
    <t>CÁLCULO DA DIMENSÃO ADMINISTRATIVO E GOVERNANÇA</t>
  </si>
  <si>
    <t>CÁLCULO DA DIMENSÃO COMUNICAÇÃO, ENGAJAMENTO E PARTICIPAÇÃO</t>
  </si>
  <si>
    <t>CÁLCULO DA DIMENSÃO OBRAS PÚBLICAS</t>
  </si>
  <si>
    <t>CÁLCULO DA DIMENSÃO TRANSPARÊNCIA FINANCEIRA E ORÇAMENTÁRIA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</si>
</sst>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family val="2"/>
      <scheme val="minor"/>
    </font>
    <font>
      <sz val="8"/>
      <color theme="1"/>
      <name val="Calibri"/>
      <family val="2"/>
    </font>
    <font>
      <sz val="8"/>
      <color theme="1"/>
      <name val="Calibri"/>
      <family val="2"/>
    </font>
  </fonts>
  <fills count="20">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tint="-0.249977111117893"/>
        <bgColor indexed="64"/>
      </patternFill>
    </fill>
  </fills>
  <borders count="29">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style="thin">
        <color rgb="FFCCCCCC"/>
      </right>
      <top style="thin">
        <color rgb="FF000000"/>
      </top>
      <bottom style="thin">
        <color rgb="FF000000"/>
      </bottom>
      <diagonal/>
    </border>
    <border>
      <left/>
      <right style="thin">
        <color indexed="64"/>
      </right>
      <top style="thin">
        <color indexed="64"/>
      </top>
      <bottom style="thin">
        <color rgb="FF000000"/>
      </bottom>
      <diagonal/>
    </border>
  </borders>
  <cellStyleXfs count="2">
    <xf numFmtId="0" fontId="0" fillId="0" borderId="0"/>
    <xf numFmtId="0" fontId="17" fillId="0" borderId="0" applyNumberFormat="0" applyFill="0" applyBorder="0" applyAlignment="0" applyProtection="0"/>
  </cellStyleXfs>
  <cellXfs count="91">
    <xf numFmtId="0" fontId="0" fillId="0" borderId="0" xfId="0"/>
    <xf numFmtId="0" fontId="2" fillId="0" borderId="0" xfId="0" applyFont="1" applyAlignment="1">
      <alignment wrapText="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11" fillId="7" borderId="13" xfId="0" applyFont="1" applyFill="1" applyBorder="1" applyAlignment="1">
      <alignment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2" fillId="4" borderId="2"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2" fillId="10" borderId="1" xfId="0" applyFont="1" applyFill="1" applyBorder="1" applyAlignment="1">
      <alignment horizontal="left" vertical="center" wrapText="1" readingOrder="1"/>
    </xf>
    <xf numFmtId="0" fontId="2" fillId="10" borderId="4" xfId="0" applyFont="1" applyFill="1" applyBorder="1" applyAlignment="1">
      <alignment horizontal="left" vertical="center" wrapText="1" readingOrder="1"/>
    </xf>
    <xf numFmtId="0" fontId="2" fillId="10" borderId="3" xfId="0" applyFont="1" applyFill="1" applyBorder="1" applyAlignment="1">
      <alignment horizontal="left" vertical="center" wrapText="1" readingOrder="1"/>
    </xf>
    <xf numFmtId="0" fontId="2" fillId="10" borderId="2" xfId="0" applyFont="1" applyFill="1" applyBorder="1" applyAlignment="1">
      <alignment horizontal="left" vertical="center" wrapText="1" readingOrder="1"/>
    </xf>
    <xf numFmtId="0" fontId="2" fillId="12" borderId="2" xfId="0" applyFont="1" applyFill="1" applyBorder="1" applyAlignment="1">
      <alignment horizontal="left" vertical="center" wrapText="1" readingOrder="1"/>
    </xf>
    <xf numFmtId="0" fontId="2" fillId="12" borderId="4" xfId="0" applyFont="1" applyFill="1" applyBorder="1" applyAlignment="1">
      <alignment horizontal="left" vertical="center" wrapText="1" readingOrder="1"/>
    </xf>
    <xf numFmtId="0" fontId="11" fillId="0" borderId="0" xfId="0" applyFont="1"/>
    <xf numFmtId="0" fontId="11" fillId="13" borderId="11" xfId="0" applyFont="1" applyFill="1" applyBorder="1" applyAlignment="1">
      <alignment horizontal="left" wrapText="1" readingOrder="1"/>
    </xf>
    <xf numFmtId="0" fontId="11" fillId="7" borderId="0" xfId="0" applyFont="1" applyFill="1" applyAlignment="1">
      <alignment vertical="center"/>
    </xf>
    <xf numFmtId="0" fontId="11" fillId="7" borderId="0" xfId="0" applyFont="1" applyFill="1"/>
    <xf numFmtId="0" fontId="11" fillId="7" borderId="0" xfId="0" applyFont="1" applyFill="1" applyAlignment="1">
      <alignment horizontal="center" vertical="center"/>
    </xf>
    <xf numFmtId="0" fontId="9" fillId="15" borderId="0" xfId="0" applyFont="1" applyFill="1" applyAlignment="1">
      <alignment vertical="center" wrapText="1"/>
    </xf>
    <xf numFmtId="0" fontId="9" fillId="15" borderId="0" xfId="0" applyFont="1" applyFill="1" applyAlignment="1">
      <alignment horizontal="center" vertical="center" wrapText="1"/>
    </xf>
    <xf numFmtId="0" fontId="11" fillId="7" borderId="0" xfId="0" applyFont="1" applyFill="1" applyAlignment="1">
      <alignment horizontal="center" vertical="center"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0" borderId="17" xfId="0" applyFont="1" applyBorder="1" applyAlignment="1">
      <alignment horizontal="center" vertical="center" readingOrder="1"/>
    </xf>
    <xf numFmtId="0" fontId="2" fillId="0" borderId="18" xfId="0" applyFont="1" applyBorder="1" applyAlignment="1">
      <alignment horizontal="center" vertical="center"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2" fillId="0" borderId="5" xfId="0" applyFont="1" applyBorder="1" applyAlignment="1">
      <alignment horizontal="center" vertical="center"/>
    </xf>
    <xf numFmtId="0" fontId="2" fillId="0" borderId="16" xfId="0" applyFont="1" applyBorder="1" applyAlignment="1" applyProtection="1">
      <alignment horizontal="center" vertical="center"/>
      <protection locked="0"/>
    </xf>
    <xf numFmtId="0" fontId="2" fillId="0" borderId="16" xfId="0" applyFont="1" applyBorder="1" applyAlignment="1">
      <alignment horizontal="center" vertical="center"/>
    </xf>
    <xf numFmtId="0" fontId="2" fillId="0" borderId="16" xfId="0" applyFont="1" applyBorder="1" applyAlignment="1">
      <alignment horizontal="center" vertical="center" readingOrder="1"/>
    </xf>
    <xf numFmtId="0" fontId="2" fillId="0" borderId="14" xfId="0" applyFont="1" applyBorder="1" applyAlignment="1">
      <alignment horizontal="center" vertical="center"/>
    </xf>
    <xf numFmtId="0" fontId="7" fillId="16" borderId="6" xfId="0" applyFont="1" applyFill="1" applyBorder="1" applyAlignment="1">
      <alignment horizontal="center" vertical="center" wrapText="1"/>
    </xf>
    <xf numFmtId="0" fontId="7" fillId="16" borderId="9" xfId="0" applyFont="1" applyFill="1" applyBorder="1" applyAlignment="1">
      <alignment horizontal="center" vertical="center" wrapText="1"/>
    </xf>
    <xf numFmtId="0" fontId="2" fillId="6" borderId="8" xfId="0" applyFont="1" applyFill="1" applyBorder="1" applyAlignment="1">
      <alignment vertical="center" wrapText="1"/>
    </xf>
    <xf numFmtId="0" fontId="2" fillId="14" borderId="8" xfId="0" applyFont="1" applyFill="1" applyBorder="1" applyAlignment="1">
      <alignment vertical="center" wrapText="1"/>
    </xf>
    <xf numFmtId="0" fontId="1" fillId="14" borderId="8" xfId="0" applyFont="1" applyFill="1" applyBorder="1" applyAlignment="1">
      <alignment vertical="center" wrapText="1"/>
    </xf>
    <xf numFmtId="0" fontId="2" fillId="14" borderId="15" xfId="0" applyFont="1" applyFill="1" applyBorder="1" applyAlignment="1">
      <alignment vertical="center" wrapText="1"/>
    </xf>
    <xf numFmtId="0" fontId="2" fillId="0" borderId="13" xfId="0" applyFont="1" applyBorder="1" applyAlignment="1">
      <alignment horizontal="left" vertical="center" wrapText="1"/>
    </xf>
    <xf numFmtId="0" fontId="2" fillId="0" borderId="0" xfId="0" applyFont="1" applyAlignment="1" applyProtection="1">
      <alignment horizontal="center" vertical="center"/>
      <protection locked="0"/>
    </xf>
    <xf numFmtId="0" fontId="11" fillId="19" borderId="0" xfId="0" applyFont="1" applyFill="1" applyAlignment="1">
      <alignment vertical="center"/>
    </xf>
    <xf numFmtId="0" fontId="8" fillId="19" borderId="0" xfId="0" applyFont="1" applyFill="1" applyAlignment="1" applyProtection="1">
      <alignment horizontal="center" vertical="center" wrapText="1"/>
      <protection locked="0"/>
    </xf>
    <xf numFmtId="0" fontId="3" fillId="19" borderId="0" xfId="0" applyFont="1" applyFill="1" applyAlignment="1">
      <alignment horizontal="center" vertical="center"/>
    </xf>
    <xf numFmtId="0" fontId="11" fillId="19" borderId="0" xfId="0" applyFont="1" applyFill="1" applyAlignment="1">
      <alignment horizontal="center" vertical="center"/>
    </xf>
    <xf numFmtId="0" fontId="11" fillId="19" borderId="2" xfId="0" applyFont="1" applyFill="1" applyBorder="1" applyAlignment="1">
      <alignment horizontal="center" vertical="center" readingOrder="1"/>
    </xf>
    <xf numFmtId="0" fontId="11" fillId="19" borderId="0" xfId="0" applyFont="1" applyFill="1" applyAlignment="1">
      <alignment horizontal="center" vertical="center" readingOrder="1"/>
    </xf>
    <xf numFmtId="0" fontId="11" fillId="19" borderId="12" xfId="0" applyFont="1" applyFill="1" applyBorder="1" applyAlignment="1">
      <alignment horizontal="center" vertical="center" readingOrder="1"/>
    </xf>
    <xf numFmtId="0" fontId="2" fillId="14" borderId="23" xfId="0" applyFont="1" applyFill="1" applyBorder="1" applyAlignment="1">
      <alignment vertical="center" wrapText="1"/>
    </xf>
    <xf numFmtId="0" fontId="2" fillId="14" borderId="5" xfId="0" applyFont="1" applyFill="1" applyBorder="1" applyAlignment="1">
      <alignment vertical="center" wrapText="1"/>
    </xf>
    <xf numFmtId="0" fontId="2" fillId="6" borderId="5" xfId="0" applyFont="1" applyFill="1" applyBorder="1" applyAlignment="1">
      <alignment vertical="center" wrapText="1"/>
    </xf>
    <xf numFmtId="0" fontId="18" fillId="0" borderId="16" xfId="0" applyFont="1" applyBorder="1" applyAlignment="1">
      <alignment horizontal="center" vertical="center" wrapText="1"/>
    </xf>
    <xf numFmtId="0" fontId="19" fillId="0" borderId="16" xfId="0" applyFont="1" applyBorder="1" applyAlignment="1">
      <alignment horizontal="center" vertical="center" wrapText="1"/>
    </xf>
    <xf numFmtId="0" fontId="11" fillId="9" borderId="5" xfId="0" applyFont="1" applyFill="1" applyBorder="1" applyAlignment="1">
      <alignment wrapText="1"/>
    </xf>
    <xf numFmtId="0" fontId="11" fillId="9" borderId="23" xfId="0" applyFont="1" applyFill="1" applyBorder="1" applyAlignment="1">
      <alignment wrapText="1"/>
    </xf>
    <xf numFmtId="0" fontId="11" fillId="7" borderId="0" xfId="0" applyFont="1" applyFill="1" applyAlignment="1" applyProtection="1">
      <alignment horizontal="center" vertical="center"/>
      <protection locked="0"/>
    </xf>
    <xf numFmtId="0" fontId="6" fillId="4" borderId="15" xfId="0" applyFont="1" applyFill="1" applyBorder="1" applyAlignment="1">
      <alignment horizontal="center" vertical="center"/>
    </xf>
    <xf numFmtId="0" fontId="6" fillId="4" borderId="13" xfId="0" applyFont="1" applyFill="1" applyBorder="1" applyAlignment="1">
      <alignment horizontal="center" vertical="center"/>
    </xf>
    <xf numFmtId="0" fontId="2" fillId="0" borderId="21" xfId="0" applyFont="1" applyBorder="1" applyAlignment="1" applyProtection="1">
      <alignment horizontal="center" vertical="center"/>
      <protection locked="0"/>
    </xf>
    <xf numFmtId="0" fontId="2" fillId="0" borderId="26" xfId="0" applyFont="1" applyBorder="1" applyAlignment="1" applyProtection="1">
      <alignment horizontal="center" vertical="center"/>
      <protection locked="0"/>
    </xf>
    <xf numFmtId="0" fontId="2" fillId="0" borderId="22" xfId="0" applyFont="1" applyBorder="1" applyAlignment="1" applyProtection="1">
      <alignment horizontal="center" vertical="center"/>
      <protection locked="0"/>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7" borderId="24" xfId="0" applyFont="1" applyFill="1" applyBorder="1" applyAlignment="1">
      <alignment horizontal="center" vertical="center"/>
    </xf>
    <xf numFmtId="0" fontId="14" fillId="17" borderId="25" xfId="0" applyFont="1" applyFill="1" applyBorder="1" applyAlignment="1">
      <alignment horizontal="center" vertical="center"/>
    </xf>
    <xf numFmtId="0" fontId="14" fillId="18" borderId="24" xfId="0" applyFont="1" applyFill="1" applyBorder="1" applyAlignment="1">
      <alignment horizontal="center" vertical="center"/>
    </xf>
    <xf numFmtId="0" fontId="14" fillId="18" borderId="25" xfId="0" applyFont="1" applyFill="1" applyBorder="1" applyAlignment="1">
      <alignment horizontal="center" vertical="center"/>
    </xf>
    <xf numFmtId="0" fontId="14" fillId="18" borderId="28" xfId="0" applyFont="1" applyFill="1" applyBorder="1" applyAlignment="1">
      <alignment horizontal="center" vertical="center"/>
    </xf>
    <xf numFmtId="0" fontId="6" fillId="14" borderId="15" xfId="0" applyFont="1" applyFill="1" applyBorder="1" applyAlignment="1">
      <alignment horizontal="center" vertical="center" wrapText="1"/>
    </xf>
    <xf numFmtId="0" fontId="10" fillId="5" borderId="13" xfId="0" applyFont="1" applyFill="1" applyBorder="1" applyAlignment="1">
      <alignment vertical="center"/>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6" fillId="10" borderId="6" xfId="0" applyFont="1" applyFill="1" applyBorder="1" applyAlignment="1">
      <alignment horizontal="center" vertical="center" wrapText="1"/>
    </xf>
    <xf numFmtId="0" fontId="6" fillId="10" borderId="10" xfId="0" applyFont="1" applyFill="1" applyBorder="1" applyAlignment="1">
      <alignment horizontal="center" vertical="center" wrapText="1"/>
    </xf>
    <xf numFmtId="0" fontId="6" fillId="10" borderId="7" xfId="0" applyFont="1" applyFill="1" applyBorder="1" applyAlignment="1">
      <alignment horizontal="center" vertical="center" wrapText="1"/>
    </xf>
    <xf numFmtId="0" fontId="11" fillId="9" borderId="5" xfId="0" applyFont="1" applyFill="1" applyBorder="1" applyAlignment="1">
      <alignment horizontal="left" wrapText="1"/>
    </xf>
    <xf numFmtId="0" fontId="11" fillId="9" borderId="23" xfId="0" applyFont="1" applyFill="1" applyBorder="1" applyAlignment="1">
      <alignment horizontal="left" wrapText="1"/>
    </xf>
    <xf numFmtId="0" fontId="11" fillId="9" borderId="27" xfId="0" applyFont="1" applyFill="1" applyBorder="1" applyAlignment="1">
      <alignment horizontal="left" wrapText="1"/>
    </xf>
    <xf numFmtId="0" fontId="6" fillId="11"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cellXfs>
  <cellStyles count="2">
    <cellStyle name="Hyperlink" xfId="1" xr:uid="{00000000-000B-0000-0000-000008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EC604-5794-4540-8C4A-75FCC5720B85}">
  <dimension ref="A1:L286"/>
  <sheetViews>
    <sheetView showGridLines="0" tabSelected="1" zoomScale="80" zoomScaleNormal="80" workbookViewId="0">
      <pane ySplit="4" topLeftCell="A5" activePane="bottomLeft" state="frozen"/>
      <selection pane="bottomLeft" sqref="A1:I1"/>
    </sheetView>
  </sheetViews>
  <sheetFormatPr defaultRowHeight="15.75" x14ac:dyDescent="0.25"/>
  <cols>
    <col min="1" max="1" width="28.625" style="4" customWidth="1"/>
    <col min="2" max="2" width="52.625" style="3" customWidth="1"/>
    <col min="3" max="3" width="23" style="3" customWidth="1"/>
    <col min="4" max="4" width="9.375" style="5" customWidth="1"/>
    <col min="5" max="5" width="30" style="5" customWidth="1"/>
    <col min="6" max="6" width="20.375" style="5" customWidth="1"/>
    <col min="7" max="7" width="15.625" style="5" customWidth="1"/>
    <col min="8" max="8" width="16.625" style="5" customWidth="1"/>
    <col min="9" max="9" width="17.625" style="5" customWidth="1"/>
    <col min="10" max="12" width="9" style="3"/>
  </cols>
  <sheetData>
    <row r="1" spans="1:12" ht="26.25" x14ac:dyDescent="0.25">
      <c r="A1" s="70" t="s">
        <v>0</v>
      </c>
      <c r="B1" s="70"/>
      <c r="C1" s="70"/>
      <c r="D1" s="70"/>
      <c r="E1" s="70"/>
      <c r="F1" s="70"/>
      <c r="G1" s="70"/>
      <c r="H1" s="70"/>
      <c r="I1" s="70"/>
    </row>
    <row r="2" spans="1:12" ht="15" x14ac:dyDescent="0.2">
      <c r="A2" s="71" t="s">
        <v>1</v>
      </c>
      <c r="B2" s="71"/>
      <c r="C2" s="71"/>
      <c r="D2" s="71"/>
      <c r="E2" s="71"/>
      <c r="F2" s="71"/>
      <c r="G2" s="71"/>
      <c r="H2" s="71"/>
      <c r="I2" s="71"/>
      <c r="J2" s="8"/>
      <c r="K2" s="8"/>
      <c r="L2" s="8"/>
    </row>
    <row r="3" spans="1:12" ht="23.25" x14ac:dyDescent="0.2">
      <c r="A3" s="74" t="s">
        <v>2</v>
      </c>
      <c r="B3" s="75"/>
      <c r="C3" s="75"/>
      <c r="D3" s="75"/>
      <c r="E3" s="75"/>
      <c r="F3" s="76"/>
      <c r="G3" s="72" t="s">
        <v>3</v>
      </c>
      <c r="H3" s="73"/>
      <c r="I3" s="73"/>
      <c r="J3" s="4"/>
      <c r="K3" s="4"/>
      <c r="L3" s="4"/>
    </row>
    <row r="4" spans="1:12" ht="69" x14ac:dyDescent="0.2">
      <c r="A4" s="2" t="s">
        <v>4</v>
      </c>
      <c r="B4" s="2" t="s">
        <v>5</v>
      </c>
      <c r="C4" s="2" t="s">
        <v>6</v>
      </c>
      <c r="D4" s="2" t="s">
        <v>7</v>
      </c>
      <c r="E4" s="2" t="s">
        <v>8</v>
      </c>
      <c r="F4" s="2" t="s">
        <v>9</v>
      </c>
      <c r="G4" s="42" t="s">
        <v>6</v>
      </c>
      <c r="H4" s="42" t="s">
        <v>10</v>
      </c>
      <c r="I4" s="43" t="s">
        <v>11</v>
      </c>
      <c r="J4" s="7"/>
      <c r="K4" s="7"/>
      <c r="L4" s="7"/>
    </row>
    <row r="5" spans="1:12" ht="107.45" customHeight="1" x14ac:dyDescent="0.2">
      <c r="A5" s="65" t="s">
        <v>12</v>
      </c>
      <c r="B5" s="13" t="s">
        <v>13</v>
      </c>
      <c r="C5" s="11" t="s">
        <v>14</v>
      </c>
      <c r="D5" s="41">
        <v>2</v>
      </c>
      <c r="E5" s="60" t="s">
        <v>15</v>
      </c>
      <c r="F5" s="61" t="s">
        <v>16</v>
      </c>
      <c r="G5" s="38">
        <v>0</v>
      </c>
      <c r="H5" s="39">
        <f t="shared" ref="H5:H10" si="0">G5*D5</f>
        <v>0</v>
      </c>
      <c r="I5" s="67"/>
      <c r="J5" s="4"/>
      <c r="K5" s="4"/>
      <c r="L5" s="4"/>
    </row>
    <row r="6" spans="1:12" ht="90.95" customHeight="1" x14ac:dyDescent="0.2">
      <c r="A6" s="66"/>
      <c r="B6" s="13" t="s">
        <v>17</v>
      </c>
      <c r="C6" s="12" t="s">
        <v>18</v>
      </c>
      <c r="D6" s="37">
        <v>1</v>
      </c>
      <c r="E6" s="60" t="s">
        <v>19</v>
      </c>
      <c r="F6" s="61" t="s">
        <v>20</v>
      </c>
      <c r="G6" s="38">
        <v>0</v>
      </c>
      <c r="H6" s="39">
        <f t="shared" si="0"/>
        <v>0</v>
      </c>
      <c r="I6" s="68"/>
      <c r="J6" s="4"/>
      <c r="K6" s="4"/>
      <c r="L6" s="4"/>
    </row>
    <row r="7" spans="1:12" ht="138.94999999999999" customHeight="1" x14ac:dyDescent="0.2">
      <c r="A7" s="66"/>
      <c r="B7" s="13" t="s">
        <v>21</v>
      </c>
      <c r="C7" s="11" t="s">
        <v>22</v>
      </c>
      <c r="D7" s="37">
        <v>2</v>
      </c>
      <c r="E7" s="60" t="s">
        <v>23</v>
      </c>
      <c r="F7" s="60" t="s">
        <v>24</v>
      </c>
      <c r="G7" s="38">
        <v>0</v>
      </c>
      <c r="H7" s="39">
        <f t="shared" si="0"/>
        <v>0</v>
      </c>
      <c r="I7" s="68"/>
      <c r="J7" s="4"/>
      <c r="K7" s="4"/>
      <c r="L7" s="4"/>
    </row>
    <row r="8" spans="1:12" ht="119.45" customHeight="1" x14ac:dyDescent="0.2">
      <c r="A8" s="66"/>
      <c r="B8" s="13" t="s">
        <v>25</v>
      </c>
      <c r="C8" s="12" t="s">
        <v>22</v>
      </c>
      <c r="D8" s="37">
        <v>1</v>
      </c>
      <c r="E8" s="60" t="s">
        <v>26</v>
      </c>
      <c r="F8" s="61" t="s">
        <v>27</v>
      </c>
      <c r="G8" s="38">
        <v>0</v>
      </c>
      <c r="H8" s="39">
        <f t="shared" si="0"/>
        <v>0</v>
      </c>
      <c r="I8" s="68"/>
      <c r="J8" s="4"/>
      <c r="K8" s="4"/>
      <c r="L8" s="4"/>
    </row>
    <row r="9" spans="1:12" ht="111.6" customHeight="1" x14ac:dyDescent="0.2">
      <c r="A9" s="66"/>
      <c r="B9" s="13" t="s">
        <v>28</v>
      </c>
      <c r="C9" s="11" t="s">
        <v>29</v>
      </c>
      <c r="D9" s="37">
        <v>2</v>
      </c>
      <c r="E9" s="60" t="s">
        <v>30</v>
      </c>
      <c r="F9" s="61" t="s">
        <v>31</v>
      </c>
      <c r="G9" s="38">
        <v>0</v>
      </c>
      <c r="H9" s="39">
        <f t="shared" si="0"/>
        <v>0</v>
      </c>
      <c r="I9" s="68"/>
      <c r="J9" s="4"/>
      <c r="K9" s="4"/>
      <c r="L9" s="4"/>
    </row>
    <row r="10" spans="1:12" ht="84.6" customHeight="1" x14ac:dyDescent="0.2">
      <c r="A10" s="66"/>
      <c r="B10" s="13" t="s">
        <v>32</v>
      </c>
      <c r="C10" s="11" t="s">
        <v>22</v>
      </c>
      <c r="D10" s="37">
        <v>2</v>
      </c>
      <c r="E10" s="60" t="s">
        <v>33</v>
      </c>
      <c r="F10" s="61" t="s">
        <v>34</v>
      </c>
      <c r="G10" s="38">
        <v>0</v>
      </c>
      <c r="H10" s="39">
        <f t="shared" si="0"/>
        <v>0</v>
      </c>
      <c r="I10" s="69"/>
      <c r="J10" s="4"/>
      <c r="K10" s="4"/>
      <c r="L10" s="4"/>
    </row>
    <row r="11" spans="1:12" ht="18.75" x14ac:dyDescent="0.25">
      <c r="A11" s="25" t="s">
        <v>35</v>
      </c>
      <c r="B11" s="25"/>
      <c r="C11" s="25"/>
      <c r="D11" s="50">
        <f>SUM(D5:D10)</f>
        <v>10</v>
      </c>
      <c r="E11" s="25"/>
      <c r="F11" s="25"/>
      <c r="G11" s="27"/>
      <c r="H11" s="52">
        <f>SUM(H5:H10)</f>
        <v>0</v>
      </c>
      <c r="I11" s="51">
        <f>(H11*100)/D11</f>
        <v>0</v>
      </c>
    </row>
    <row r="12" spans="1:12" x14ac:dyDescent="0.25">
      <c r="G12" s="49"/>
      <c r="I12" s="49"/>
    </row>
    <row r="13" spans="1:12" ht="75.599999999999994" customHeight="1" x14ac:dyDescent="0.2">
      <c r="A13" s="79" t="s">
        <v>36</v>
      </c>
      <c r="B13" s="13" t="s">
        <v>37</v>
      </c>
      <c r="C13" s="14" t="s">
        <v>22</v>
      </c>
      <c r="D13" s="37">
        <v>2</v>
      </c>
      <c r="E13" s="60" t="s">
        <v>38</v>
      </c>
      <c r="F13" s="60" t="s">
        <v>39</v>
      </c>
      <c r="G13" s="38">
        <v>1</v>
      </c>
      <c r="H13" s="39">
        <f t="shared" ref="H13:H23" si="1">G13*D13</f>
        <v>2</v>
      </c>
      <c r="I13" s="67"/>
      <c r="J13" s="4"/>
      <c r="K13" s="4"/>
      <c r="L13" s="4"/>
    </row>
    <row r="14" spans="1:12" ht="90" x14ac:dyDescent="0.2">
      <c r="A14" s="80"/>
      <c r="B14" s="15" t="s">
        <v>40</v>
      </c>
      <c r="C14" s="16" t="s">
        <v>22</v>
      </c>
      <c r="D14" s="37">
        <v>1</v>
      </c>
      <c r="E14" s="60" t="s">
        <v>41</v>
      </c>
      <c r="F14" s="60" t="s">
        <v>42</v>
      </c>
      <c r="G14" s="38">
        <v>0</v>
      </c>
      <c r="H14" s="39">
        <f t="shared" si="1"/>
        <v>0</v>
      </c>
      <c r="I14" s="68"/>
      <c r="J14" s="4"/>
      <c r="K14" s="4"/>
      <c r="L14" s="4"/>
    </row>
    <row r="15" spans="1:12" ht="78.75" x14ac:dyDescent="0.2">
      <c r="A15" s="80"/>
      <c r="B15" s="16" t="s">
        <v>43</v>
      </c>
      <c r="C15" s="16" t="s">
        <v>22</v>
      </c>
      <c r="D15" s="37">
        <v>2</v>
      </c>
      <c r="E15" s="60" t="s">
        <v>44</v>
      </c>
      <c r="F15" s="60" t="s">
        <v>45</v>
      </c>
      <c r="G15" s="38">
        <v>1</v>
      </c>
      <c r="H15" s="39">
        <f t="shared" si="1"/>
        <v>2</v>
      </c>
      <c r="I15" s="68"/>
      <c r="J15" s="4"/>
      <c r="K15" s="4"/>
      <c r="L15" s="4"/>
    </row>
    <row r="16" spans="1:12" ht="120.6" customHeight="1" x14ac:dyDescent="0.2">
      <c r="A16" s="80"/>
      <c r="B16" s="16" t="s">
        <v>46</v>
      </c>
      <c r="C16" s="16" t="s">
        <v>22</v>
      </c>
      <c r="D16" s="37">
        <v>2</v>
      </c>
      <c r="E16" s="60" t="s">
        <v>47</v>
      </c>
      <c r="F16" s="61" t="s">
        <v>48</v>
      </c>
      <c r="G16" s="38">
        <v>1</v>
      </c>
      <c r="H16" s="39">
        <f t="shared" si="1"/>
        <v>2</v>
      </c>
      <c r="I16" s="68"/>
      <c r="J16" s="4"/>
      <c r="K16" s="4"/>
      <c r="L16" s="4"/>
    </row>
    <row r="17" spans="1:12" ht="183" customHeight="1" x14ac:dyDescent="0.2">
      <c r="A17" s="80"/>
      <c r="B17" s="13" t="s">
        <v>49</v>
      </c>
      <c r="C17" s="14" t="s">
        <v>50</v>
      </c>
      <c r="D17" s="31">
        <v>2</v>
      </c>
      <c r="E17" s="60" t="s">
        <v>51</v>
      </c>
      <c r="F17" s="61" t="s">
        <v>52</v>
      </c>
      <c r="G17" s="38">
        <v>0.5</v>
      </c>
      <c r="H17" s="39">
        <f t="shared" si="1"/>
        <v>1</v>
      </c>
      <c r="I17" s="68"/>
      <c r="J17" s="4"/>
      <c r="K17" s="4"/>
      <c r="L17" s="4"/>
    </row>
    <row r="18" spans="1:12" ht="98.45" customHeight="1" x14ac:dyDescent="0.2">
      <c r="A18" s="80"/>
      <c r="B18" s="13" t="s">
        <v>53</v>
      </c>
      <c r="C18" s="13" t="s">
        <v>54</v>
      </c>
      <c r="D18" s="31">
        <v>2</v>
      </c>
      <c r="E18" s="60" t="s">
        <v>55</v>
      </c>
      <c r="F18" s="61" t="s">
        <v>56</v>
      </c>
      <c r="G18" s="38">
        <v>0.5</v>
      </c>
      <c r="H18" s="39">
        <f t="shared" si="1"/>
        <v>1</v>
      </c>
      <c r="I18" s="68"/>
      <c r="J18" s="4"/>
      <c r="K18" s="4"/>
      <c r="L18" s="4"/>
    </row>
    <row r="19" spans="1:12" ht="180.95" customHeight="1" x14ac:dyDescent="0.2">
      <c r="A19" s="80"/>
      <c r="B19" s="15" t="s">
        <v>57</v>
      </c>
      <c r="C19" s="16" t="s">
        <v>58</v>
      </c>
      <c r="D19" s="31">
        <v>2</v>
      </c>
      <c r="E19" s="60" t="s">
        <v>59</v>
      </c>
      <c r="F19" s="61" t="s">
        <v>60</v>
      </c>
      <c r="G19" s="38">
        <v>0.75</v>
      </c>
      <c r="H19" s="39">
        <f t="shared" si="1"/>
        <v>1.5</v>
      </c>
      <c r="I19" s="68"/>
      <c r="J19" s="4"/>
      <c r="K19" s="4"/>
      <c r="L19" s="4"/>
    </row>
    <row r="20" spans="1:12" ht="101.1" customHeight="1" x14ac:dyDescent="0.2">
      <c r="A20" s="80"/>
      <c r="B20" s="14" t="s">
        <v>61</v>
      </c>
      <c r="C20" s="14" t="s">
        <v>62</v>
      </c>
      <c r="D20" s="32">
        <v>2</v>
      </c>
      <c r="E20" s="60" t="s">
        <v>63</v>
      </c>
      <c r="F20" s="61" t="s">
        <v>64</v>
      </c>
      <c r="G20" s="38">
        <v>1</v>
      </c>
      <c r="H20" s="39">
        <f t="shared" si="1"/>
        <v>2</v>
      </c>
      <c r="I20" s="68"/>
      <c r="J20" s="4"/>
      <c r="K20" s="4"/>
      <c r="L20" s="4"/>
    </row>
    <row r="21" spans="1:12" ht="99" customHeight="1" x14ac:dyDescent="0.2">
      <c r="A21" s="80"/>
      <c r="B21" s="14" t="s">
        <v>65</v>
      </c>
      <c r="C21" s="14" t="s">
        <v>62</v>
      </c>
      <c r="D21" s="32">
        <v>2</v>
      </c>
      <c r="E21" s="60" t="s">
        <v>66</v>
      </c>
      <c r="F21" s="61" t="s">
        <v>67</v>
      </c>
      <c r="G21" s="38">
        <v>1</v>
      </c>
      <c r="H21" s="39">
        <f t="shared" si="1"/>
        <v>2</v>
      </c>
      <c r="I21" s="68"/>
      <c r="J21" s="4"/>
      <c r="K21" s="4"/>
      <c r="L21" s="4"/>
    </row>
    <row r="22" spans="1:12" ht="148.5" customHeight="1" x14ac:dyDescent="0.2">
      <c r="A22" s="80"/>
      <c r="B22" s="14" t="s">
        <v>68</v>
      </c>
      <c r="C22" s="14" t="s">
        <v>69</v>
      </c>
      <c r="D22" s="32">
        <v>1</v>
      </c>
      <c r="E22" s="60" t="s">
        <v>70</v>
      </c>
      <c r="F22" s="61" t="s">
        <v>71</v>
      </c>
      <c r="G22" s="38">
        <v>0.75</v>
      </c>
      <c r="H22" s="39">
        <f t="shared" si="1"/>
        <v>0.75</v>
      </c>
      <c r="I22" s="68"/>
      <c r="J22" s="4"/>
      <c r="K22" s="4"/>
      <c r="L22" s="4"/>
    </row>
    <row r="23" spans="1:12" ht="140.44999999999999" customHeight="1" x14ac:dyDescent="0.2">
      <c r="A23" s="81"/>
      <c r="B23" s="44" t="s">
        <v>72</v>
      </c>
      <c r="C23" s="59" t="s">
        <v>73</v>
      </c>
      <c r="D23" s="32">
        <v>1</v>
      </c>
      <c r="E23" s="60" t="s">
        <v>74</v>
      </c>
      <c r="F23" s="61" t="s">
        <v>75</v>
      </c>
      <c r="G23" s="38">
        <v>0</v>
      </c>
      <c r="H23" s="39">
        <f t="shared" si="1"/>
        <v>0</v>
      </c>
      <c r="I23" s="69"/>
      <c r="J23" s="4"/>
      <c r="K23" s="4"/>
      <c r="L23" s="4"/>
    </row>
    <row r="24" spans="1:12" ht="18.75" x14ac:dyDescent="0.3">
      <c r="A24" s="6" t="s">
        <v>76</v>
      </c>
      <c r="B24" s="62"/>
      <c r="C24" s="63"/>
      <c r="D24" s="50">
        <f>SUM(D13:D23)</f>
        <v>19</v>
      </c>
      <c r="E24" s="27"/>
      <c r="F24" s="27"/>
      <c r="G24" s="64"/>
      <c r="H24" s="53">
        <f>SUM(H13:H23)</f>
        <v>14.25</v>
      </c>
      <c r="I24" s="51">
        <f>(H24*100)/D24</f>
        <v>75</v>
      </c>
      <c r="J24" s="9"/>
      <c r="K24" s="9"/>
      <c r="L24" s="9"/>
    </row>
    <row r="25" spans="1:12" x14ac:dyDescent="0.25">
      <c r="G25" s="49"/>
      <c r="I25" s="49"/>
    </row>
    <row r="26" spans="1:12" ht="110.25" x14ac:dyDescent="0.25">
      <c r="A26" s="82" t="s">
        <v>77</v>
      </c>
      <c r="B26" s="17" t="s">
        <v>78</v>
      </c>
      <c r="C26" s="17" t="s">
        <v>79</v>
      </c>
      <c r="D26" s="33">
        <v>2</v>
      </c>
      <c r="E26" s="60" t="s">
        <v>80</v>
      </c>
      <c r="F26" s="61" t="s">
        <v>81</v>
      </c>
      <c r="G26" s="38">
        <v>0</v>
      </c>
      <c r="H26" s="40">
        <f t="shared" ref="H26:H35" si="2">G26*D26</f>
        <v>0</v>
      </c>
      <c r="I26" s="67"/>
    </row>
    <row r="27" spans="1:12" ht="114.6" customHeight="1" x14ac:dyDescent="0.25">
      <c r="A27" s="83"/>
      <c r="B27" s="19" t="s">
        <v>82</v>
      </c>
      <c r="C27" s="18" t="s">
        <v>83</v>
      </c>
      <c r="D27" s="34">
        <v>2</v>
      </c>
      <c r="E27" s="60" t="s">
        <v>84</v>
      </c>
      <c r="F27" s="61" t="s">
        <v>85</v>
      </c>
      <c r="G27" s="38">
        <v>0</v>
      </c>
      <c r="H27" s="40">
        <f t="shared" si="2"/>
        <v>0</v>
      </c>
      <c r="I27" s="68"/>
    </row>
    <row r="28" spans="1:12" ht="116.1" customHeight="1" x14ac:dyDescent="0.25">
      <c r="A28" s="83"/>
      <c r="B28" s="19" t="s">
        <v>86</v>
      </c>
      <c r="C28" s="18" t="s">
        <v>22</v>
      </c>
      <c r="D28" s="34">
        <v>2</v>
      </c>
      <c r="E28" s="60" t="s">
        <v>87</v>
      </c>
      <c r="F28" s="61" t="s">
        <v>88</v>
      </c>
      <c r="G28" s="38">
        <v>0</v>
      </c>
      <c r="H28" s="40">
        <f t="shared" si="2"/>
        <v>0</v>
      </c>
      <c r="I28" s="68"/>
    </row>
    <row r="29" spans="1:12" ht="132" customHeight="1" x14ac:dyDescent="0.25">
      <c r="A29" s="83"/>
      <c r="B29" s="19" t="s">
        <v>89</v>
      </c>
      <c r="C29" s="18" t="s">
        <v>90</v>
      </c>
      <c r="D29" s="34">
        <v>2</v>
      </c>
      <c r="E29" s="60" t="s">
        <v>91</v>
      </c>
      <c r="F29" s="61" t="s">
        <v>88</v>
      </c>
      <c r="G29" s="38">
        <v>0</v>
      </c>
      <c r="H29" s="40">
        <f t="shared" si="2"/>
        <v>0</v>
      </c>
      <c r="I29" s="68"/>
    </row>
    <row r="30" spans="1:12" ht="135" customHeight="1" x14ac:dyDescent="0.25">
      <c r="A30" s="83"/>
      <c r="B30" s="17" t="s">
        <v>92</v>
      </c>
      <c r="C30" s="20" t="s">
        <v>14</v>
      </c>
      <c r="D30" s="33">
        <v>2</v>
      </c>
      <c r="E30" s="60" t="s">
        <v>93</v>
      </c>
      <c r="F30" s="61" t="s">
        <v>88</v>
      </c>
      <c r="G30" s="38">
        <v>0</v>
      </c>
      <c r="H30" s="40">
        <f t="shared" si="2"/>
        <v>0</v>
      </c>
      <c r="I30" s="68"/>
    </row>
    <row r="31" spans="1:12" ht="87.6" customHeight="1" x14ac:dyDescent="0.25">
      <c r="A31" s="83"/>
      <c r="B31" s="19" t="s">
        <v>94</v>
      </c>
      <c r="C31" s="18" t="s">
        <v>14</v>
      </c>
      <c r="D31" s="34">
        <v>1</v>
      </c>
      <c r="E31" s="60" t="s">
        <v>95</v>
      </c>
      <c r="F31" s="61" t="s">
        <v>96</v>
      </c>
      <c r="G31" s="38">
        <v>0</v>
      </c>
      <c r="H31" s="40">
        <f t="shared" si="2"/>
        <v>0</v>
      </c>
      <c r="I31" s="68"/>
    </row>
    <row r="32" spans="1:12" ht="75.75" customHeight="1" x14ac:dyDescent="0.25">
      <c r="A32" s="83"/>
      <c r="B32" s="19" t="s">
        <v>97</v>
      </c>
      <c r="C32" s="18" t="s">
        <v>98</v>
      </c>
      <c r="D32" s="34">
        <v>2</v>
      </c>
      <c r="E32" s="60" t="s">
        <v>99</v>
      </c>
      <c r="F32" s="61" t="s">
        <v>100</v>
      </c>
      <c r="G32" s="38">
        <v>0</v>
      </c>
      <c r="H32" s="40">
        <f t="shared" si="2"/>
        <v>0</v>
      </c>
      <c r="I32" s="68"/>
    </row>
    <row r="33" spans="1:12" ht="63" customHeight="1" x14ac:dyDescent="0.25">
      <c r="A33" s="83"/>
      <c r="B33" s="19" t="s">
        <v>101</v>
      </c>
      <c r="C33" s="18" t="s">
        <v>14</v>
      </c>
      <c r="D33" s="34">
        <v>1</v>
      </c>
      <c r="E33" s="60" t="s">
        <v>102</v>
      </c>
      <c r="F33" s="61" t="s">
        <v>100</v>
      </c>
      <c r="G33" s="38">
        <v>0</v>
      </c>
      <c r="H33" s="40">
        <f t="shared" si="2"/>
        <v>0</v>
      </c>
      <c r="I33" s="68"/>
    </row>
    <row r="34" spans="1:12" ht="93.6" customHeight="1" x14ac:dyDescent="0.25">
      <c r="A34" s="83"/>
      <c r="B34" s="17" t="s">
        <v>103</v>
      </c>
      <c r="C34" s="18" t="s">
        <v>14</v>
      </c>
      <c r="D34" s="33">
        <v>1</v>
      </c>
      <c r="E34" s="60" t="s">
        <v>104</v>
      </c>
      <c r="F34" s="61" t="s">
        <v>105</v>
      </c>
      <c r="G34" s="38">
        <v>0</v>
      </c>
      <c r="H34" s="40">
        <f t="shared" si="2"/>
        <v>0</v>
      </c>
      <c r="I34" s="68"/>
    </row>
    <row r="35" spans="1:12" ht="87.6" customHeight="1" x14ac:dyDescent="0.25">
      <c r="A35" s="84"/>
      <c r="B35" s="17" t="s">
        <v>106</v>
      </c>
      <c r="C35" s="18" t="s">
        <v>14</v>
      </c>
      <c r="D35" s="33">
        <v>2</v>
      </c>
      <c r="E35" s="60" t="s">
        <v>107</v>
      </c>
      <c r="F35" s="61" t="s">
        <v>108</v>
      </c>
      <c r="G35" s="38">
        <v>0</v>
      </c>
      <c r="H35" s="40">
        <f t="shared" si="2"/>
        <v>0</v>
      </c>
      <c r="I35" s="69"/>
    </row>
    <row r="36" spans="1:12" ht="18.75" customHeight="1" x14ac:dyDescent="0.3">
      <c r="A36" s="85" t="s">
        <v>247</v>
      </c>
      <c r="B36" s="86"/>
      <c r="C36" s="87"/>
      <c r="D36" s="54">
        <f>SUM(D26:D35)</f>
        <v>17</v>
      </c>
      <c r="E36" s="30"/>
      <c r="F36" s="30"/>
      <c r="G36" s="64"/>
      <c r="H36" s="55">
        <f>SUM(H26:H35)</f>
        <v>0</v>
      </c>
      <c r="I36" s="55">
        <f>(H36*100)/D36</f>
        <v>0</v>
      </c>
      <c r="J36" s="10"/>
      <c r="K36" s="10"/>
      <c r="L36" s="10"/>
    </row>
    <row r="37" spans="1:12" x14ac:dyDescent="0.25">
      <c r="G37" s="49"/>
      <c r="I37" s="49"/>
    </row>
    <row r="38" spans="1:12" ht="220.5" customHeight="1" x14ac:dyDescent="0.25">
      <c r="A38" s="82" t="s">
        <v>109</v>
      </c>
      <c r="B38" s="17" t="s">
        <v>110</v>
      </c>
      <c r="C38" s="17" t="s">
        <v>111</v>
      </c>
      <c r="D38" s="33">
        <v>2</v>
      </c>
      <c r="E38" s="60" t="s">
        <v>112</v>
      </c>
      <c r="F38" s="61" t="s">
        <v>113</v>
      </c>
      <c r="G38" s="38">
        <v>0</v>
      </c>
      <c r="H38" s="40">
        <f>G38*D38</f>
        <v>0</v>
      </c>
      <c r="I38" s="67"/>
    </row>
    <row r="39" spans="1:12" ht="223.5" customHeight="1" x14ac:dyDescent="0.25">
      <c r="A39" s="83"/>
      <c r="B39" s="19" t="s">
        <v>114</v>
      </c>
      <c r="C39" s="18" t="s">
        <v>115</v>
      </c>
      <c r="D39" s="34">
        <v>2</v>
      </c>
      <c r="E39" s="60" t="s">
        <v>116</v>
      </c>
      <c r="F39" s="61" t="s">
        <v>113</v>
      </c>
      <c r="G39" s="38">
        <v>0</v>
      </c>
      <c r="H39" s="40">
        <f t="shared" ref="H39:H44" si="3">G39*D39</f>
        <v>0</v>
      </c>
      <c r="I39" s="68"/>
    </row>
    <row r="40" spans="1:12" ht="136.5" customHeight="1" x14ac:dyDescent="0.25">
      <c r="A40" s="83"/>
      <c r="B40" s="19" t="s">
        <v>117</v>
      </c>
      <c r="C40" s="18" t="s">
        <v>14</v>
      </c>
      <c r="D40" s="34">
        <v>2</v>
      </c>
      <c r="E40" s="60" t="s">
        <v>118</v>
      </c>
      <c r="F40" s="61" t="s">
        <v>119</v>
      </c>
      <c r="G40" s="38">
        <v>0</v>
      </c>
      <c r="H40" s="40">
        <f t="shared" si="3"/>
        <v>0</v>
      </c>
      <c r="I40" s="68"/>
    </row>
    <row r="41" spans="1:12" ht="117.6" customHeight="1" x14ac:dyDescent="0.25">
      <c r="A41" s="83"/>
      <c r="B41" s="19" t="s">
        <v>120</v>
      </c>
      <c r="C41" s="18" t="s">
        <v>121</v>
      </c>
      <c r="D41" s="34">
        <v>1</v>
      </c>
      <c r="E41" s="60" t="s">
        <v>122</v>
      </c>
      <c r="F41" s="61" t="s">
        <v>123</v>
      </c>
      <c r="G41" s="38">
        <v>0</v>
      </c>
      <c r="H41" s="40">
        <f t="shared" si="3"/>
        <v>0</v>
      </c>
      <c r="I41" s="68"/>
    </row>
    <row r="42" spans="1:12" ht="140.1" customHeight="1" x14ac:dyDescent="0.25">
      <c r="A42" s="83"/>
      <c r="B42" s="17" t="s">
        <v>124</v>
      </c>
      <c r="C42" s="20" t="s">
        <v>125</v>
      </c>
      <c r="D42" s="33">
        <v>1</v>
      </c>
      <c r="E42" s="60" t="s">
        <v>126</v>
      </c>
      <c r="F42" s="61" t="s">
        <v>127</v>
      </c>
      <c r="G42" s="38">
        <v>0</v>
      </c>
      <c r="H42" s="40">
        <f t="shared" si="3"/>
        <v>0</v>
      </c>
      <c r="I42" s="68"/>
    </row>
    <row r="43" spans="1:12" ht="186.75" customHeight="1" x14ac:dyDescent="0.25">
      <c r="A43" s="83"/>
      <c r="B43" s="19" t="s">
        <v>128</v>
      </c>
      <c r="C43" s="18" t="s">
        <v>129</v>
      </c>
      <c r="D43" s="34">
        <v>2</v>
      </c>
      <c r="E43" s="60" t="s">
        <v>130</v>
      </c>
      <c r="F43" s="61" t="s">
        <v>131</v>
      </c>
      <c r="G43" s="38">
        <v>0</v>
      </c>
      <c r="H43" s="40">
        <f t="shared" si="3"/>
        <v>0</v>
      </c>
      <c r="I43" s="68"/>
    </row>
    <row r="44" spans="1:12" ht="161.44999999999999" customHeight="1" x14ac:dyDescent="0.25">
      <c r="A44" s="83"/>
      <c r="B44" s="19" t="s">
        <v>132</v>
      </c>
      <c r="C44" s="18" t="s">
        <v>111</v>
      </c>
      <c r="D44" s="34">
        <v>1</v>
      </c>
      <c r="E44" s="60" t="s">
        <v>133</v>
      </c>
      <c r="F44" s="61" t="s">
        <v>134</v>
      </c>
      <c r="G44" s="38">
        <v>0</v>
      </c>
      <c r="H44" s="40">
        <f t="shared" si="3"/>
        <v>0</v>
      </c>
      <c r="I44" s="68"/>
    </row>
    <row r="45" spans="1:12" ht="18.75" customHeight="1" x14ac:dyDescent="0.3">
      <c r="A45" s="85" t="s">
        <v>249</v>
      </c>
      <c r="B45" s="86"/>
      <c r="C45" s="87"/>
      <c r="D45" s="54">
        <f>SUM(D38:D44)</f>
        <v>11</v>
      </c>
      <c r="E45" s="30"/>
      <c r="F45" s="30"/>
      <c r="G45" s="30"/>
      <c r="H45" s="55">
        <f>SUM(H38:H44)</f>
        <v>0</v>
      </c>
      <c r="I45" s="55">
        <f>(H45*100)/D45</f>
        <v>0</v>
      </c>
      <c r="J45" s="10"/>
      <c r="K45" s="10"/>
      <c r="L45" s="10"/>
    </row>
    <row r="46" spans="1:12" x14ac:dyDescent="0.25">
      <c r="G46" s="49"/>
      <c r="I46" s="49"/>
    </row>
    <row r="47" spans="1:12" ht="165" customHeight="1" x14ac:dyDescent="0.25">
      <c r="A47" s="88" t="s">
        <v>135</v>
      </c>
      <c r="B47" s="21" t="s">
        <v>136</v>
      </c>
      <c r="C47" s="21" t="s">
        <v>137</v>
      </c>
      <c r="D47" s="33">
        <v>2</v>
      </c>
      <c r="E47" s="60" t="s">
        <v>138</v>
      </c>
      <c r="F47" s="61" t="s">
        <v>139</v>
      </c>
      <c r="G47" s="38">
        <v>1</v>
      </c>
      <c r="H47" s="40">
        <f t="shared" ref="H47:H73" si="4">G47*D47</f>
        <v>2</v>
      </c>
      <c r="I47" s="67"/>
    </row>
    <row r="48" spans="1:12" ht="192.75" customHeight="1" x14ac:dyDescent="0.25">
      <c r="A48" s="89"/>
      <c r="B48" s="22" t="s">
        <v>140</v>
      </c>
      <c r="C48" s="21" t="s">
        <v>137</v>
      </c>
      <c r="D48" s="34">
        <v>2</v>
      </c>
      <c r="E48" s="60" t="s">
        <v>141</v>
      </c>
      <c r="F48" s="61" t="s">
        <v>142</v>
      </c>
      <c r="G48" s="38">
        <v>1</v>
      </c>
      <c r="H48" s="40">
        <f t="shared" si="4"/>
        <v>2</v>
      </c>
      <c r="I48" s="68"/>
    </row>
    <row r="49" spans="1:9" ht="231.75" customHeight="1" x14ac:dyDescent="0.25">
      <c r="A49" s="89"/>
      <c r="B49" s="22" t="s">
        <v>143</v>
      </c>
      <c r="C49" s="21" t="s">
        <v>137</v>
      </c>
      <c r="D49" s="35">
        <v>2</v>
      </c>
      <c r="E49" s="60" t="s">
        <v>144</v>
      </c>
      <c r="F49" s="61" t="s">
        <v>142</v>
      </c>
      <c r="G49" s="38">
        <v>0</v>
      </c>
      <c r="H49" s="40">
        <f t="shared" si="4"/>
        <v>0</v>
      </c>
      <c r="I49" s="68"/>
    </row>
    <row r="50" spans="1:9" ht="198.75" customHeight="1" x14ac:dyDescent="0.25">
      <c r="A50" s="89"/>
      <c r="B50" s="22" t="s">
        <v>145</v>
      </c>
      <c r="C50" s="21" t="s">
        <v>137</v>
      </c>
      <c r="D50" s="35">
        <v>2</v>
      </c>
      <c r="E50" s="60" t="s">
        <v>146</v>
      </c>
      <c r="F50" s="61" t="s">
        <v>142</v>
      </c>
      <c r="G50" s="38">
        <v>0</v>
      </c>
      <c r="H50" s="40">
        <f t="shared" si="4"/>
        <v>0</v>
      </c>
      <c r="I50" s="68"/>
    </row>
    <row r="51" spans="1:9" ht="162" customHeight="1" x14ac:dyDescent="0.25">
      <c r="A51" s="89"/>
      <c r="B51" s="22" t="s">
        <v>147</v>
      </c>
      <c r="C51" s="21" t="s">
        <v>137</v>
      </c>
      <c r="D51" s="34">
        <v>2</v>
      </c>
      <c r="E51" s="60" t="s">
        <v>148</v>
      </c>
      <c r="F51" s="61" t="s">
        <v>149</v>
      </c>
      <c r="G51" s="38">
        <v>1</v>
      </c>
      <c r="H51" s="40">
        <f t="shared" si="4"/>
        <v>2</v>
      </c>
      <c r="I51" s="68"/>
    </row>
    <row r="52" spans="1:9" ht="177" customHeight="1" x14ac:dyDescent="0.25">
      <c r="A52" s="89"/>
      <c r="B52" s="21" t="s">
        <v>150</v>
      </c>
      <c r="C52" s="21" t="s">
        <v>137</v>
      </c>
      <c r="D52" s="34">
        <v>2</v>
      </c>
      <c r="E52" s="60" t="s">
        <v>151</v>
      </c>
      <c r="F52" s="61" t="s">
        <v>152</v>
      </c>
      <c r="G52" s="38">
        <v>0</v>
      </c>
      <c r="H52" s="40">
        <f t="shared" si="4"/>
        <v>0</v>
      </c>
      <c r="I52" s="68"/>
    </row>
    <row r="53" spans="1:9" ht="159" customHeight="1" x14ac:dyDescent="0.25">
      <c r="A53" s="89"/>
      <c r="B53" s="22" t="s">
        <v>153</v>
      </c>
      <c r="C53" s="21" t="s">
        <v>137</v>
      </c>
      <c r="D53" s="34">
        <v>2</v>
      </c>
      <c r="E53" s="60" t="s">
        <v>154</v>
      </c>
      <c r="F53" s="61" t="s">
        <v>155</v>
      </c>
      <c r="G53" s="38">
        <v>1</v>
      </c>
      <c r="H53" s="40">
        <f t="shared" si="4"/>
        <v>2</v>
      </c>
      <c r="I53" s="68"/>
    </row>
    <row r="54" spans="1:9" ht="159.75" customHeight="1" x14ac:dyDescent="0.25">
      <c r="A54" s="89"/>
      <c r="B54" s="21" t="s">
        <v>156</v>
      </c>
      <c r="C54" s="21" t="s">
        <v>157</v>
      </c>
      <c r="D54" s="34">
        <v>2</v>
      </c>
      <c r="E54" s="60" t="s">
        <v>158</v>
      </c>
      <c r="F54" s="61" t="s">
        <v>155</v>
      </c>
      <c r="G54" s="38">
        <v>0.75</v>
      </c>
      <c r="H54" s="40">
        <f t="shared" si="4"/>
        <v>1.5</v>
      </c>
      <c r="I54" s="68"/>
    </row>
    <row r="55" spans="1:9" ht="162" customHeight="1" x14ac:dyDescent="0.25">
      <c r="A55" s="89"/>
      <c r="B55" s="22" t="s">
        <v>159</v>
      </c>
      <c r="C55" s="21" t="s">
        <v>137</v>
      </c>
      <c r="D55" s="34">
        <v>2</v>
      </c>
      <c r="E55" s="60" t="s">
        <v>160</v>
      </c>
      <c r="F55" s="61" t="s">
        <v>142</v>
      </c>
      <c r="G55" s="38">
        <v>0</v>
      </c>
      <c r="H55" s="40">
        <f t="shared" si="4"/>
        <v>0</v>
      </c>
      <c r="I55" s="68"/>
    </row>
    <row r="56" spans="1:9" ht="177" customHeight="1" x14ac:dyDescent="0.25">
      <c r="A56" s="89"/>
      <c r="B56" s="22" t="s">
        <v>161</v>
      </c>
      <c r="C56" s="21" t="s">
        <v>137</v>
      </c>
      <c r="D56" s="34">
        <v>2</v>
      </c>
      <c r="E56" s="60" t="s">
        <v>162</v>
      </c>
      <c r="F56" s="61" t="s">
        <v>142</v>
      </c>
      <c r="G56" s="38">
        <v>1</v>
      </c>
      <c r="H56" s="40">
        <f t="shared" si="4"/>
        <v>2</v>
      </c>
      <c r="I56" s="68"/>
    </row>
    <row r="57" spans="1:9" ht="174" customHeight="1" x14ac:dyDescent="0.25">
      <c r="A57" s="89"/>
      <c r="B57" s="22" t="s">
        <v>163</v>
      </c>
      <c r="C57" s="21" t="s">
        <v>137</v>
      </c>
      <c r="D57" s="34">
        <v>2</v>
      </c>
      <c r="E57" s="60" t="s">
        <v>164</v>
      </c>
      <c r="F57" s="61" t="s">
        <v>142</v>
      </c>
      <c r="G57" s="38">
        <v>1</v>
      </c>
      <c r="H57" s="40">
        <f t="shared" si="4"/>
        <v>2</v>
      </c>
      <c r="I57" s="68"/>
    </row>
    <row r="58" spans="1:9" ht="155.25" customHeight="1" x14ac:dyDescent="0.25">
      <c r="A58" s="89"/>
      <c r="B58" s="22" t="s">
        <v>165</v>
      </c>
      <c r="C58" s="21" t="s">
        <v>137</v>
      </c>
      <c r="D58" s="34">
        <v>2</v>
      </c>
      <c r="E58" s="60" t="s">
        <v>166</v>
      </c>
      <c r="F58" s="61" t="s">
        <v>167</v>
      </c>
      <c r="G58" s="38">
        <v>1</v>
      </c>
      <c r="H58" s="40">
        <f t="shared" si="4"/>
        <v>2</v>
      </c>
      <c r="I58" s="68"/>
    </row>
    <row r="59" spans="1:9" ht="237" customHeight="1" x14ac:dyDescent="0.25">
      <c r="A59" s="89"/>
      <c r="B59" s="22" t="s">
        <v>168</v>
      </c>
      <c r="C59" s="22" t="s">
        <v>169</v>
      </c>
      <c r="D59" s="34">
        <v>2</v>
      </c>
      <c r="E59" s="60" t="s">
        <v>170</v>
      </c>
      <c r="F59" s="61" t="s">
        <v>167</v>
      </c>
      <c r="G59" s="38">
        <v>0.5</v>
      </c>
      <c r="H59" s="40">
        <f t="shared" si="4"/>
        <v>1</v>
      </c>
      <c r="I59" s="68"/>
    </row>
    <row r="60" spans="1:9" ht="155.25" customHeight="1" x14ac:dyDescent="0.25">
      <c r="A60" s="89"/>
      <c r="B60" s="22" t="s">
        <v>171</v>
      </c>
      <c r="C60" s="21" t="s">
        <v>137</v>
      </c>
      <c r="D60" s="34">
        <v>2</v>
      </c>
      <c r="E60" s="60" t="s">
        <v>172</v>
      </c>
      <c r="F60" s="61" t="s">
        <v>167</v>
      </c>
      <c r="G60" s="38">
        <v>1</v>
      </c>
      <c r="H60" s="40">
        <f t="shared" si="4"/>
        <v>2</v>
      </c>
      <c r="I60" s="68"/>
    </row>
    <row r="61" spans="1:9" ht="205.5" customHeight="1" x14ac:dyDescent="0.25">
      <c r="A61" s="89"/>
      <c r="B61" s="22" t="s">
        <v>173</v>
      </c>
      <c r="C61" s="22" t="s">
        <v>174</v>
      </c>
      <c r="D61" s="36">
        <v>2</v>
      </c>
      <c r="E61" s="60" t="s">
        <v>175</v>
      </c>
      <c r="F61" s="61" t="s">
        <v>176</v>
      </c>
      <c r="G61" s="38">
        <v>0.75</v>
      </c>
      <c r="H61" s="40">
        <f t="shared" si="4"/>
        <v>1.5</v>
      </c>
      <c r="I61" s="68"/>
    </row>
    <row r="62" spans="1:9" ht="141.75" x14ac:dyDescent="0.25">
      <c r="A62" s="89"/>
      <c r="B62" s="22" t="s">
        <v>177</v>
      </c>
      <c r="C62" s="22" t="s">
        <v>178</v>
      </c>
      <c r="D62" s="31">
        <v>1</v>
      </c>
      <c r="E62" s="60" t="s">
        <v>179</v>
      </c>
      <c r="F62" s="61" t="s">
        <v>180</v>
      </c>
      <c r="G62" s="38">
        <v>0</v>
      </c>
      <c r="H62" s="40">
        <f t="shared" si="4"/>
        <v>0</v>
      </c>
      <c r="I62" s="68"/>
    </row>
    <row r="63" spans="1:9" ht="157.5" customHeight="1" x14ac:dyDescent="0.25">
      <c r="A63" s="89"/>
      <c r="B63" s="22" t="s">
        <v>181</v>
      </c>
      <c r="C63" s="21" t="s">
        <v>182</v>
      </c>
      <c r="D63" s="35">
        <v>1</v>
      </c>
      <c r="E63" s="60" t="s">
        <v>183</v>
      </c>
      <c r="F63" s="61" t="s">
        <v>180</v>
      </c>
      <c r="G63" s="38">
        <v>0</v>
      </c>
      <c r="H63" s="40">
        <f t="shared" si="4"/>
        <v>0</v>
      </c>
      <c r="I63" s="68"/>
    </row>
    <row r="64" spans="1:9" ht="252" customHeight="1" x14ac:dyDescent="0.25">
      <c r="A64" s="89"/>
      <c r="B64" s="22" t="s">
        <v>184</v>
      </c>
      <c r="C64" s="21" t="s">
        <v>185</v>
      </c>
      <c r="D64" s="34">
        <v>2</v>
      </c>
      <c r="E64" s="60" t="s">
        <v>186</v>
      </c>
      <c r="F64" s="61" t="s">
        <v>187</v>
      </c>
      <c r="G64" s="38">
        <v>0.5</v>
      </c>
      <c r="H64" s="40">
        <f t="shared" si="4"/>
        <v>1</v>
      </c>
      <c r="I64" s="68"/>
    </row>
    <row r="65" spans="1:12" ht="162.75" customHeight="1" x14ac:dyDescent="0.25">
      <c r="A65" s="89"/>
      <c r="B65" s="22" t="s">
        <v>188</v>
      </c>
      <c r="C65" s="22" t="s">
        <v>137</v>
      </c>
      <c r="D65" s="34">
        <v>2</v>
      </c>
      <c r="E65" s="60" t="s">
        <v>189</v>
      </c>
      <c r="F65" s="61" t="s">
        <v>142</v>
      </c>
      <c r="G65" s="38">
        <v>0</v>
      </c>
      <c r="H65" s="40">
        <f t="shared" si="4"/>
        <v>0</v>
      </c>
      <c r="I65" s="68"/>
    </row>
    <row r="66" spans="1:12" ht="163.5" customHeight="1" x14ac:dyDescent="0.25">
      <c r="A66" s="89"/>
      <c r="B66" s="22" t="s">
        <v>190</v>
      </c>
      <c r="C66" s="22" t="s">
        <v>137</v>
      </c>
      <c r="D66" s="34">
        <v>2</v>
      </c>
      <c r="E66" s="60" t="s">
        <v>191</v>
      </c>
      <c r="F66" s="61" t="s">
        <v>142</v>
      </c>
      <c r="G66" s="38">
        <v>0</v>
      </c>
      <c r="H66" s="40">
        <f t="shared" si="4"/>
        <v>0</v>
      </c>
      <c r="I66" s="68"/>
    </row>
    <row r="67" spans="1:12" ht="191.1" customHeight="1" x14ac:dyDescent="0.25">
      <c r="A67" s="89"/>
      <c r="B67" s="22" t="s">
        <v>192</v>
      </c>
      <c r="C67" s="22" t="s">
        <v>193</v>
      </c>
      <c r="D67" s="34">
        <v>2</v>
      </c>
      <c r="E67" s="60" t="s">
        <v>194</v>
      </c>
      <c r="F67" s="61" t="s">
        <v>142</v>
      </c>
      <c r="G67" s="38">
        <v>0</v>
      </c>
      <c r="H67" s="40">
        <f t="shared" si="4"/>
        <v>0</v>
      </c>
      <c r="I67" s="68"/>
    </row>
    <row r="68" spans="1:12" ht="204.75" customHeight="1" x14ac:dyDescent="0.25">
      <c r="A68" s="89"/>
      <c r="B68" s="22" t="s">
        <v>195</v>
      </c>
      <c r="C68" s="22" t="s">
        <v>174</v>
      </c>
      <c r="D68" s="34">
        <v>2</v>
      </c>
      <c r="E68" s="60" t="s">
        <v>196</v>
      </c>
      <c r="F68" s="60" t="s">
        <v>197</v>
      </c>
      <c r="G68" s="38">
        <v>0</v>
      </c>
      <c r="H68" s="40">
        <f t="shared" si="4"/>
        <v>0</v>
      </c>
      <c r="I68" s="68"/>
    </row>
    <row r="69" spans="1:12" ht="178.5" customHeight="1" x14ac:dyDescent="0.25">
      <c r="A69" s="89"/>
      <c r="B69" s="22" t="s">
        <v>198</v>
      </c>
      <c r="C69" s="22" t="s">
        <v>115</v>
      </c>
      <c r="D69" s="34">
        <v>2</v>
      </c>
      <c r="E69" s="60" t="s">
        <v>199</v>
      </c>
      <c r="F69" s="61" t="s">
        <v>200</v>
      </c>
      <c r="G69" s="38">
        <v>0</v>
      </c>
      <c r="H69" s="40">
        <f t="shared" si="4"/>
        <v>0</v>
      </c>
      <c r="I69" s="68"/>
    </row>
    <row r="70" spans="1:12" ht="163.5" customHeight="1" x14ac:dyDescent="0.25">
      <c r="A70" s="89"/>
      <c r="B70" s="22" t="s">
        <v>201</v>
      </c>
      <c r="C70" s="22" t="s">
        <v>137</v>
      </c>
      <c r="D70" s="34">
        <v>2</v>
      </c>
      <c r="E70" s="60" t="s">
        <v>202</v>
      </c>
      <c r="F70" s="61" t="s">
        <v>203</v>
      </c>
      <c r="G70" s="38">
        <v>0</v>
      </c>
      <c r="H70" s="40">
        <f t="shared" si="4"/>
        <v>0</v>
      </c>
      <c r="I70" s="68"/>
    </row>
    <row r="71" spans="1:12" ht="84" customHeight="1" x14ac:dyDescent="0.25">
      <c r="A71" s="89"/>
      <c r="B71" s="22" t="s">
        <v>204</v>
      </c>
      <c r="C71" s="22" t="s">
        <v>14</v>
      </c>
      <c r="D71" s="34">
        <v>1</v>
      </c>
      <c r="E71" s="60" t="s">
        <v>205</v>
      </c>
      <c r="F71" s="61" t="s">
        <v>206</v>
      </c>
      <c r="G71" s="38">
        <v>1</v>
      </c>
      <c r="H71" s="40">
        <f t="shared" si="4"/>
        <v>1</v>
      </c>
      <c r="I71" s="68"/>
    </row>
    <row r="72" spans="1:12" ht="107.1" customHeight="1" x14ac:dyDescent="0.25">
      <c r="A72" s="89"/>
      <c r="B72" s="22" t="s">
        <v>207</v>
      </c>
      <c r="C72" s="22" t="s">
        <v>14</v>
      </c>
      <c r="D72" s="34">
        <v>1</v>
      </c>
      <c r="E72" s="60" t="s">
        <v>208</v>
      </c>
      <c r="F72" s="61" t="s">
        <v>209</v>
      </c>
      <c r="G72" s="38">
        <v>1</v>
      </c>
      <c r="H72" s="40">
        <f t="shared" si="4"/>
        <v>1</v>
      </c>
      <c r="I72" s="68"/>
    </row>
    <row r="73" spans="1:12" ht="54" customHeight="1" x14ac:dyDescent="0.25">
      <c r="A73" s="90"/>
      <c r="B73" s="22" t="s">
        <v>210</v>
      </c>
      <c r="C73" s="22" t="s">
        <v>14</v>
      </c>
      <c r="D73" s="34">
        <v>1</v>
      </c>
      <c r="E73" s="60" t="s">
        <v>211</v>
      </c>
      <c r="F73" s="61" t="s">
        <v>212</v>
      </c>
      <c r="G73" s="38">
        <v>1</v>
      </c>
      <c r="H73" s="40">
        <f t="shared" si="4"/>
        <v>1</v>
      </c>
      <c r="I73" s="69"/>
    </row>
    <row r="74" spans="1:12" ht="18.75" x14ac:dyDescent="0.3">
      <c r="A74" s="6" t="s">
        <v>250</v>
      </c>
      <c r="B74" s="24"/>
      <c r="C74" s="24"/>
      <c r="D74" s="56">
        <f>SUM(D47:D73)</f>
        <v>49</v>
      </c>
      <c r="E74" s="30"/>
      <c r="F74" s="30"/>
      <c r="G74" s="64"/>
      <c r="H74" s="55">
        <f>SUM(H47:H73)</f>
        <v>24</v>
      </c>
      <c r="I74" s="55">
        <f>(H74*100)/D74</f>
        <v>48.979591836734691</v>
      </c>
      <c r="J74" s="23"/>
      <c r="K74" s="23"/>
      <c r="L74" s="23"/>
    </row>
    <row r="75" spans="1:12" x14ac:dyDescent="0.25">
      <c r="G75" s="49"/>
      <c r="I75" s="49"/>
    </row>
    <row r="76" spans="1:12" ht="156" customHeight="1" x14ac:dyDescent="0.25">
      <c r="A76" s="77" t="s">
        <v>213</v>
      </c>
      <c r="B76" s="45" t="s">
        <v>214</v>
      </c>
      <c r="C76" s="45" t="s">
        <v>215</v>
      </c>
      <c r="D76" s="33">
        <v>1</v>
      </c>
      <c r="E76" s="60" t="s">
        <v>216</v>
      </c>
      <c r="F76" s="60" t="s">
        <v>217</v>
      </c>
      <c r="G76" s="38">
        <v>0</v>
      </c>
      <c r="H76" s="40">
        <f t="shared" ref="H76:H85" si="5">G76*D76</f>
        <v>0</v>
      </c>
      <c r="I76" s="67"/>
    </row>
    <row r="77" spans="1:12" ht="72" customHeight="1" x14ac:dyDescent="0.25">
      <c r="A77" s="78"/>
      <c r="B77" s="46" t="s">
        <v>218</v>
      </c>
      <c r="C77" s="46" t="s">
        <v>219</v>
      </c>
      <c r="D77" s="31">
        <v>1</v>
      </c>
      <c r="E77" s="60" t="s">
        <v>220</v>
      </c>
      <c r="F77" s="60" t="s">
        <v>221</v>
      </c>
      <c r="G77" s="38">
        <v>0</v>
      </c>
      <c r="H77" s="40">
        <f t="shared" si="5"/>
        <v>0</v>
      </c>
      <c r="I77" s="68"/>
    </row>
    <row r="78" spans="1:12" ht="136.5" customHeight="1" x14ac:dyDescent="0.25">
      <c r="A78" s="78"/>
      <c r="B78" s="45" t="s">
        <v>222</v>
      </c>
      <c r="C78" s="45" t="s">
        <v>219</v>
      </c>
      <c r="D78" s="37">
        <v>1</v>
      </c>
      <c r="E78" s="60" t="s">
        <v>223</v>
      </c>
      <c r="F78" s="60" t="s">
        <v>224</v>
      </c>
      <c r="G78" s="38">
        <v>0</v>
      </c>
      <c r="H78" s="40">
        <f t="shared" si="5"/>
        <v>0</v>
      </c>
      <c r="I78" s="68"/>
    </row>
    <row r="79" spans="1:12" ht="82.5" customHeight="1" x14ac:dyDescent="0.25">
      <c r="A79" s="78"/>
      <c r="B79" s="45" t="s">
        <v>225</v>
      </c>
      <c r="C79" s="57" t="s">
        <v>226</v>
      </c>
      <c r="D79" s="37">
        <v>1</v>
      </c>
      <c r="E79" s="60" t="s">
        <v>227</v>
      </c>
      <c r="F79" s="60" t="s">
        <v>217</v>
      </c>
      <c r="G79" s="38">
        <v>1</v>
      </c>
      <c r="H79" s="40">
        <f t="shared" si="5"/>
        <v>1</v>
      </c>
      <c r="I79" s="68"/>
    </row>
    <row r="80" spans="1:12" ht="81.599999999999994" customHeight="1" x14ac:dyDescent="0.25">
      <c r="A80" s="78"/>
      <c r="B80" s="45" t="s">
        <v>228</v>
      </c>
      <c r="C80" s="57" t="s">
        <v>226</v>
      </c>
      <c r="D80" s="37">
        <v>1</v>
      </c>
      <c r="E80" s="60" t="s">
        <v>229</v>
      </c>
      <c r="F80" s="60" t="s">
        <v>217</v>
      </c>
      <c r="G80" s="38">
        <v>0</v>
      </c>
      <c r="H80" s="40">
        <f t="shared" si="5"/>
        <v>0</v>
      </c>
      <c r="I80" s="68"/>
    </row>
    <row r="81" spans="1:12" ht="96.6" customHeight="1" x14ac:dyDescent="0.25">
      <c r="A81" s="78"/>
      <c r="B81" s="45" t="s">
        <v>230</v>
      </c>
      <c r="C81" s="57" t="s">
        <v>231</v>
      </c>
      <c r="D81" s="37">
        <v>2</v>
      </c>
      <c r="E81" s="60" t="s">
        <v>232</v>
      </c>
      <c r="F81" s="60" t="s">
        <v>233</v>
      </c>
      <c r="G81" s="38">
        <v>1</v>
      </c>
      <c r="H81" s="40">
        <f t="shared" si="5"/>
        <v>2</v>
      </c>
      <c r="I81" s="68"/>
    </row>
    <row r="82" spans="1:12" ht="99.75" customHeight="1" x14ac:dyDescent="0.25">
      <c r="A82" s="78"/>
      <c r="B82" s="45" t="s">
        <v>234</v>
      </c>
      <c r="C82" s="57" t="s">
        <v>235</v>
      </c>
      <c r="D82" s="37">
        <v>2</v>
      </c>
      <c r="E82" s="60" t="s">
        <v>236</v>
      </c>
      <c r="F82" s="60" t="s">
        <v>217</v>
      </c>
      <c r="G82" s="38">
        <v>0</v>
      </c>
      <c r="H82" s="40">
        <f t="shared" si="5"/>
        <v>0</v>
      </c>
      <c r="I82" s="68"/>
    </row>
    <row r="83" spans="1:12" ht="156.75" customHeight="1" x14ac:dyDescent="0.25">
      <c r="A83" s="78"/>
      <c r="B83" s="45" t="s">
        <v>237</v>
      </c>
      <c r="C83" s="57" t="s">
        <v>238</v>
      </c>
      <c r="D83" s="37">
        <v>2</v>
      </c>
      <c r="E83" s="60" t="s">
        <v>239</v>
      </c>
      <c r="F83" s="60" t="s">
        <v>217</v>
      </c>
      <c r="G83" s="38">
        <v>0</v>
      </c>
      <c r="H83" s="40">
        <f t="shared" si="5"/>
        <v>0</v>
      </c>
      <c r="I83" s="68"/>
    </row>
    <row r="84" spans="1:12" ht="93" customHeight="1" x14ac:dyDescent="0.25">
      <c r="A84" s="78"/>
      <c r="B84" s="45" t="s">
        <v>240</v>
      </c>
      <c r="C84" s="58" t="s">
        <v>226</v>
      </c>
      <c r="D84" s="37">
        <v>1</v>
      </c>
      <c r="E84" s="60" t="s">
        <v>241</v>
      </c>
      <c r="F84" s="60" t="s">
        <v>242</v>
      </c>
      <c r="G84" s="38">
        <v>0</v>
      </c>
      <c r="H84" s="40">
        <f t="shared" si="5"/>
        <v>0</v>
      </c>
      <c r="I84" s="68"/>
    </row>
    <row r="85" spans="1:12" ht="57.95" customHeight="1" x14ac:dyDescent="0.25">
      <c r="A85" s="78"/>
      <c r="B85" s="47" t="s">
        <v>243</v>
      </c>
      <c r="C85" s="47" t="s">
        <v>226</v>
      </c>
      <c r="D85" s="32">
        <v>1</v>
      </c>
      <c r="E85" s="60" t="s">
        <v>244</v>
      </c>
      <c r="F85" s="60" t="s">
        <v>245</v>
      </c>
      <c r="G85" s="38">
        <v>1</v>
      </c>
      <c r="H85" s="40">
        <f t="shared" si="5"/>
        <v>1</v>
      </c>
      <c r="I85" s="69"/>
    </row>
    <row r="86" spans="1:12" ht="18.75" x14ac:dyDescent="0.3">
      <c r="A86" s="25" t="s">
        <v>248</v>
      </c>
      <c r="B86" s="26"/>
      <c r="C86" s="26"/>
      <c r="D86" s="53">
        <f>SUM(D76:D85)</f>
        <v>13</v>
      </c>
      <c r="E86" s="27"/>
      <c r="F86" s="27"/>
      <c r="G86" s="64"/>
      <c r="H86" s="53">
        <f>SUM(H76:H85)</f>
        <v>4</v>
      </c>
      <c r="I86" s="53">
        <f>(H86*100)/D86</f>
        <v>30.76923076923077</v>
      </c>
      <c r="J86" s="9"/>
      <c r="K86" s="9"/>
      <c r="L86" s="9"/>
    </row>
    <row r="88" spans="1:12" ht="21" x14ac:dyDescent="0.25">
      <c r="A88" s="28" t="s">
        <v>246</v>
      </c>
      <c r="B88" s="29">
        <f>(SUM(I86,I74,I45,I36,I24,I11)*100)/600</f>
        <v>25.791470434327579</v>
      </c>
    </row>
    <row r="89" spans="1:12" x14ac:dyDescent="0.25">
      <c r="A89" s="48"/>
      <c r="B89" s="1"/>
    </row>
    <row r="90" spans="1:12" x14ac:dyDescent="0.25">
      <c r="A90" s="48"/>
      <c r="B90" s="1"/>
    </row>
    <row r="91" spans="1:12" x14ac:dyDescent="0.25">
      <c r="A91" s="48"/>
      <c r="B91" s="1"/>
    </row>
    <row r="92" spans="1:12" x14ac:dyDescent="0.25">
      <c r="A92" s="48"/>
      <c r="B92" s="1"/>
    </row>
    <row r="93" spans="1:12" x14ac:dyDescent="0.25">
      <c r="A93" s="48"/>
      <c r="B93" s="1"/>
    </row>
    <row r="94" spans="1:12" x14ac:dyDescent="0.25">
      <c r="A94" s="48"/>
      <c r="B94" s="1"/>
    </row>
    <row r="95" spans="1:12" x14ac:dyDescent="0.25">
      <c r="A95" s="48"/>
      <c r="B95" s="1"/>
    </row>
    <row r="96" spans="1:12" x14ac:dyDescent="0.25">
      <c r="A96" s="48"/>
      <c r="B96" s="1"/>
    </row>
    <row r="97" spans="1:2" x14ac:dyDescent="0.25">
      <c r="A97" s="48"/>
      <c r="B97" s="1"/>
    </row>
    <row r="98" spans="1:2" x14ac:dyDescent="0.25">
      <c r="A98" s="48"/>
      <c r="B98" s="1"/>
    </row>
    <row r="99" spans="1:2" x14ac:dyDescent="0.25">
      <c r="A99" s="48"/>
      <c r="B99" s="1"/>
    </row>
    <row r="100" spans="1:2" x14ac:dyDescent="0.25">
      <c r="A100" s="48"/>
      <c r="B100" s="1"/>
    </row>
    <row r="101" spans="1:2" x14ac:dyDescent="0.25">
      <c r="A101" s="48"/>
      <c r="B101" s="1"/>
    </row>
    <row r="102" spans="1:2" x14ac:dyDescent="0.25">
      <c r="A102" s="48"/>
      <c r="B102" s="1"/>
    </row>
    <row r="103" spans="1:2" x14ac:dyDescent="0.25">
      <c r="A103" s="48"/>
      <c r="B103" s="1"/>
    </row>
    <row r="104" spans="1:2" x14ac:dyDescent="0.25">
      <c r="A104" s="48"/>
      <c r="B104" s="1"/>
    </row>
    <row r="105" spans="1:2" x14ac:dyDescent="0.25">
      <c r="A105" s="48"/>
      <c r="B105" s="1"/>
    </row>
    <row r="106" spans="1:2" x14ac:dyDescent="0.25">
      <c r="A106" s="48"/>
      <c r="B106" s="1"/>
    </row>
    <row r="107" spans="1:2" x14ac:dyDescent="0.25">
      <c r="A107" s="48"/>
      <c r="B107" s="1"/>
    </row>
    <row r="108" spans="1:2" x14ac:dyDescent="0.25">
      <c r="A108" s="48"/>
      <c r="B108" s="1"/>
    </row>
    <row r="109" spans="1:2" x14ac:dyDescent="0.25">
      <c r="A109" s="48"/>
      <c r="B109" s="1"/>
    </row>
    <row r="110" spans="1:2" x14ac:dyDescent="0.25">
      <c r="A110" s="48"/>
      <c r="B110" s="1"/>
    </row>
    <row r="111" spans="1:2" x14ac:dyDescent="0.25">
      <c r="A111" s="48"/>
      <c r="B111" s="1"/>
    </row>
    <row r="112" spans="1:2" x14ac:dyDescent="0.25">
      <c r="A112" s="48"/>
      <c r="B112" s="1"/>
    </row>
    <row r="113" spans="1:2" x14ac:dyDescent="0.25">
      <c r="A113" s="48"/>
      <c r="B113" s="1"/>
    </row>
    <row r="114" spans="1:2" x14ac:dyDescent="0.25">
      <c r="A114" s="48"/>
      <c r="B114" s="1"/>
    </row>
    <row r="115" spans="1:2" x14ac:dyDescent="0.25">
      <c r="A115" s="48"/>
      <c r="B115" s="1"/>
    </row>
    <row r="116" spans="1:2" x14ac:dyDescent="0.25">
      <c r="A116" s="48"/>
      <c r="B116" s="1"/>
    </row>
    <row r="117" spans="1:2" x14ac:dyDescent="0.25">
      <c r="A117" s="48"/>
      <c r="B117" s="1"/>
    </row>
    <row r="118" spans="1:2" x14ac:dyDescent="0.25">
      <c r="A118" s="48"/>
      <c r="B118" s="1"/>
    </row>
    <row r="119" spans="1:2" x14ac:dyDescent="0.25">
      <c r="A119" s="48"/>
      <c r="B119" s="1"/>
    </row>
    <row r="120" spans="1:2" x14ac:dyDescent="0.25">
      <c r="A120" s="48"/>
      <c r="B120" s="1"/>
    </row>
    <row r="121" spans="1:2" x14ac:dyDescent="0.25">
      <c r="A121" s="48"/>
      <c r="B121" s="1"/>
    </row>
    <row r="122" spans="1:2" x14ac:dyDescent="0.25">
      <c r="A122" s="48"/>
      <c r="B122" s="1"/>
    </row>
    <row r="123" spans="1:2" x14ac:dyDescent="0.25">
      <c r="A123" s="48"/>
      <c r="B123" s="1"/>
    </row>
    <row r="124" spans="1:2" x14ac:dyDescent="0.25">
      <c r="A124" s="48"/>
      <c r="B124" s="1"/>
    </row>
    <row r="125" spans="1:2" x14ac:dyDescent="0.25">
      <c r="A125" s="48"/>
      <c r="B125" s="1"/>
    </row>
    <row r="126" spans="1:2" x14ac:dyDescent="0.25">
      <c r="A126" s="48"/>
      <c r="B126" s="1"/>
    </row>
    <row r="127" spans="1:2" x14ac:dyDescent="0.25">
      <c r="A127" s="48"/>
      <c r="B127" s="1"/>
    </row>
    <row r="128" spans="1:2" x14ac:dyDescent="0.25">
      <c r="A128" s="48"/>
      <c r="B128" s="1"/>
    </row>
    <row r="129" spans="1:2" x14ac:dyDescent="0.25">
      <c r="A129" s="48"/>
      <c r="B129" s="1"/>
    </row>
    <row r="130" spans="1:2" x14ac:dyDescent="0.25">
      <c r="A130" s="48"/>
      <c r="B130" s="1"/>
    </row>
    <row r="131" spans="1:2" x14ac:dyDescent="0.25">
      <c r="A131" s="48"/>
      <c r="B131" s="1"/>
    </row>
    <row r="132" spans="1:2" x14ac:dyDescent="0.25">
      <c r="A132" s="48"/>
      <c r="B132" s="1"/>
    </row>
    <row r="133" spans="1:2" x14ac:dyDescent="0.25">
      <c r="A133" s="48"/>
      <c r="B133" s="1"/>
    </row>
    <row r="134" spans="1:2" x14ac:dyDescent="0.25">
      <c r="A134" s="48"/>
      <c r="B134" s="1"/>
    </row>
    <row r="135" spans="1:2" x14ac:dyDescent="0.25">
      <c r="A135" s="48"/>
      <c r="B135" s="1"/>
    </row>
    <row r="136" spans="1:2" x14ac:dyDescent="0.25">
      <c r="A136" s="48"/>
      <c r="B136" s="1"/>
    </row>
    <row r="137" spans="1:2" x14ac:dyDescent="0.25">
      <c r="A137" s="48"/>
      <c r="B137" s="1"/>
    </row>
    <row r="138" spans="1:2" x14ac:dyDescent="0.25">
      <c r="A138" s="48"/>
      <c r="B138" s="1"/>
    </row>
    <row r="139" spans="1:2" x14ac:dyDescent="0.25">
      <c r="A139" s="48"/>
      <c r="B139" s="1"/>
    </row>
    <row r="140" spans="1:2" x14ac:dyDescent="0.25">
      <c r="A140" s="48"/>
      <c r="B140" s="1"/>
    </row>
    <row r="141" spans="1:2" x14ac:dyDescent="0.25">
      <c r="A141" s="48"/>
      <c r="B141" s="1"/>
    </row>
    <row r="142" spans="1:2" x14ac:dyDescent="0.25">
      <c r="A142" s="48"/>
      <c r="B142" s="1"/>
    </row>
    <row r="143" spans="1:2" x14ac:dyDescent="0.25">
      <c r="A143" s="48"/>
      <c r="B143" s="1"/>
    </row>
    <row r="144" spans="1:2" x14ac:dyDescent="0.25">
      <c r="A144" s="48"/>
      <c r="B144" s="1"/>
    </row>
    <row r="145" spans="1:2" x14ac:dyDescent="0.25">
      <c r="A145" s="48"/>
      <c r="B145" s="1"/>
    </row>
    <row r="146" spans="1:2" x14ac:dyDescent="0.25">
      <c r="A146" s="48"/>
      <c r="B146" s="1"/>
    </row>
    <row r="147" spans="1:2" x14ac:dyDescent="0.25">
      <c r="A147" s="48"/>
      <c r="B147" s="1"/>
    </row>
    <row r="148" spans="1:2" x14ac:dyDescent="0.25">
      <c r="A148" s="48"/>
      <c r="B148" s="1"/>
    </row>
    <row r="149" spans="1:2" x14ac:dyDescent="0.25">
      <c r="A149" s="48"/>
      <c r="B149" s="1"/>
    </row>
    <row r="150" spans="1:2" x14ac:dyDescent="0.25">
      <c r="A150" s="48"/>
      <c r="B150" s="1"/>
    </row>
    <row r="151" spans="1:2" x14ac:dyDescent="0.25">
      <c r="A151" s="48"/>
      <c r="B151" s="1"/>
    </row>
    <row r="152" spans="1:2" x14ac:dyDescent="0.25">
      <c r="A152" s="48"/>
      <c r="B152" s="1"/>
    </row>
    <row r="153" spans="1:2" x14ac:dyDescent="0.25">
      <c r="A153" s="48"/>
      <c r="B153" s="1"/>
    </row>
    <row r="154" spans="1:2" x14ac:dyDescent="0.25">
      <c r="A154" s="48"/>
      <c r="B154" s="1"/>
    </row>
    <row r="155" spans="1:2" x14ac:dyDescent="0.25">
      <c r="A155" s="48"/>
      <c r="B155" s="1"/>
    </row>
    <row r="156" spans="1:2" x14ac:dyDescent="0.25">
      <c r="A156" s="48"/>
      <c r="B156" s="1"/>
    </row>
    <row r="157" spans="1:2" x14ac:dyDescent="0.25">
      <c r="A157" s="48"/>
      <c r="B157" s="1"/>
    </row>
    <row r="158" spans="1:2" x14ac:dyDescent="0.25">
      <c r="A158" s="48"/>
      <c r="B158" s="1"/>
    </row>
    <row r="159" spans="1:2" x14ac:dyDescent="0.25">
      <c r="A159" s="48"/>
      <c r="B159" s="1"/>
    </row>
    <row r="160" spans="1:2" x14ac:dyDescent="0.25">
      <c r="A160" s="48"/>
      <c r="B160" s="1"/>
    </row>
    <row r="161" spans="1:2" x14ac:dyDescent="0.25">
      <c r="A161" s="48"/>
      <c r="B161" s="1"/>
    </row>
    <row r="162" spans="1:2" x14ac:dyDescent="0.25">
      <c r="A162" s="48"/>
      <c r="B162" s="1"/>
    </row>
    <row r="163" spans="1:2" x14ac:dyDescent="0.25">
      <c r="A163" s="48"/>
      <c r="B163" s="1"/>
    </row>
    <row r="164" spans="1:2" x14ac:dyDescent="0.25">
      <c r="A164" s="48"/>
      <c r="B164" s="1"/>
    </row>
    <row r="165" spans="1:2" x14ac:dyDescent="0.25">
      <c r="A165" s="48"/>
      <c r="B165" s="1"/>
    </row>
    <row r="166" spans="1:2" x14ac:dyDescent="0.25">
      <c r="A166" s="48"/>
      <c r="B166" s="1"/>
    </row>
    <row r="167" spans="1:2" x14ac:dyDescent="0.25">
      <c r="A167" s="48"/>
      <c r="B167" s="1"/>
    </row>
    <row r="168" spans="1:2" x14ac:dyDescent="0.25">
      <c r="A168" s="48"/>
      <c r="B168" s="1"/>
    </row>
    <row r="169" spans="1:2" x14ac:dyDescent="0.25">
      <c r="A169" s="48"/>
      <c r="B169" s="1"/>
    </row>
    <row r="170" spans="1:2" x14ac:dyDescent="0.25">
      <c r="A170" s="48"/>
      <c r="B170" s="1"/>
    </row>
    <row r="171" spans="1:2" x14ac:dyDescent="0.25">
      <c r="A171" s="48"/>
      <c r="B171" s="1"/>
    </row>
    <row r="172" spans="1:2" x14ac:dyDescent="0.25">
      <c r="A172" s="48"/>
      <c r="B172" s="1"/>
    </row>
    <row r="173" spans="1:2" x14ac:dyDescent="0.25">
      <c r="A173" s="48"/>
      <c r="B173" s="1"/>
    </row>
    <row r="174" spans="1:2" x14ac:dyDescent="0.25">
      <c r="A174" s="48"/>
      <c r="B174" s="1"/>
    </row>
    <row r="175" spans="1:2" x14ac:dyDescent="0.25">
      <c r="A175" s="48"/>
      <c r="B175" s="1"/>
    </row>
    <row r="176" spans="1:2" x14ac:dyDescent="0.25">
      <c r="A176" s="48"/>
      <c r="B176" s="1"/>
    </row>
    <row r="177" spans="1:2" x14ac:dyDescent="0.25">
      <c r="A177" s="48"/>
      <c r="B177" s="1"/>
    </row>
    <row r="178" spans="1:2" x14ac:dyDescent="0.25">
      <c r="A178" s="48"/>
      <c r="B178" s="1"/>
    </row>
    <row r="179" spans="1:2" x14ac:dyDescent="0.25">
      <c r="A179" s="48"/>
      <c r="B179" s="1"/>
    </row>
    <row r="180" spans="1:2" x14ac:dyDescent="0.25">
      <c r="A180" s="48"/>
      <c r="B180" s="1"/>
    </row>
    <row r="181" spans="1:2" x14ac:dyDescent="0.25">
      <c r="A181" s="48"/>
      <c r="B181" s="1"/>
    </row>
    <row r="182" spans="1:2" x14ac:dyDescent="0.25">
      <c r="A182" s="48"/>
      <c r="B182" s="1"/>
    </row>
    <row r="183" spans="1:2" x14ac:dyDescent="0.25">
      <c r="A183" s="48"/>
      <c r="B183" s="1"/>
    </row>
    <row r="184" spans="1:2" x14ac:dyDescent="0.25">
      <c r="A184" s="48"/>
      <c r="B184" s="1"/>
    </row>
    <row r="185" spans="1:2" x14ac:dyDescent="0.25">
      <c r="A185" s="48"/>
      <c r="B185" s="1"/>
    </row>
    <row r="186" spans="1:2" x14ac:dyDescent="0.25">
      <c r="A186" s="48"/>
      <c r="B186" s="1"/>
    </row>
    <row r="187" spans="1:2" x14ac:dyDescent="0.25">
      <c r="A187" s="48"/>
      <c r="B187" s="1"/>
    </row>
    <row r="188" spans="1:2" x14ac:dyDescent="0.25">
      <c r="A188" s="48"/>
      <c r="B188" s="1"/>
    </row>
    <row r="189" spans="1:2" x14ac:dyDescent="0.25">
      <c r="A189" s="48"/>
      <c r="B189" s="1"/>
    </row>
    <row r="190" spans="1:2" x14ac:dyDescent="0.25">
      <c r="A190" s="48"/>
      <c r="B190" s="1"/>
    </row>
    <row r="191" spans="1:2" x14ac:dyDescent="0.25">
      <c r="A191" s="48"/>
      <c r="B191" s="1"/>
    </row>
    <row r="192" spans="1:2" x14ac:dyDescent="0.25">
      <c r="A192" s="48"/>
      <c r="B192" s="1"/>
    </row>
    <row r="193" spans="1:2" x14ac:dyDescent="0.25">
      <c r="A193" s="48"/>
      <c r="B193" s="1"/>
    </row>
    <row r="194" spans="1:2" x14ac:dyDescent="0.25">
      <c r="A194" s="48"/>
      <c r="B194" s="1"/>
    </row>
    <row r="195" spans="1:2" x14ac:dyDescent="0.25">
      <c r="A195" s="48"/>
      <c r="B195" s="1"/>
    </row>
    <row r="196" spans="1:2" x14ac:dyDescent="0.25">
      <c r="A196" s="48"/>
      <c r="B196" s="1"/>
    </row>
    <row r="197" spans="1:2" x14ac:dyDescent="0.25">
      <c r="A197" s="48"/>
      <c r="B197" s="1"/>
    </row>
    <row r="198" spans="1:2" x14ac:dyDescent="0.25">
      <c r="A198" s="48"/>
      <c r="B198" s="1"/>
    </row>
    <row r="199" spans="1:2" x14ac:dyDescent="0.25">
      <c r="A199" s="48"/>
      <c r="B199" s="1"/>
    </row>
    <row r="200" spans="1:2" x14ac:dyDescent="0.25">
      <c r="A200" s="48"/>
      <c r="B200" s="1"/>
    </row>
    <row r="201" spans="1:2" x14ac:dyDescent="0.25">
      <c r="A201" s="48"/>
      <c r="B201" s="1"/>
    </row>
    <row r="202" spans="1:2" x14ac:dyDescent="0.25">
      <c r="A202" s="48"/>
      <c r="B202" s="1"/>
    </row>
    <row r="203" spans="1:2" x14ac:dyDescent="0.25">
      <c r="A203" s="48"/>
      <c r="B203" s="1"/>
    </row>
    <row r="204" spans="1:2" x14ac:dyDescent="0.25">
      <c r="A204" s="48"/>
      <c r="B204" s="1"/>
    </row>
    <row r="205" spans="1:2" x14ac:dyDescent="0.25">
      <c r="A205" s="48"/>
      <c r="B205" s="1"/>
    </row>
    <row r="206" spans="1:2" x14ac:dyDescent="0.25">
      <c r="A206" s="48"/>
      <c r="B206" s="1"/>
    </row>
    <row r="207" spans="1:2" x14ac:dyDescent="0.25">
      <c r="A207" s="48"/>
      <c r="B207" s="1"/>
    </row>
    <row r="208" spans="1:2" x14ac:dyDescent="0.25">
      <c r="A208" s="48"/>
      <c r="B208" s="1"/>
    </row>
    <row r="209" spans="1:2" x14ac:dyDescent="0.25">
      <c r="A209" s="48"/>
      <c r="B209" s="1"/>
    </row>
    <row r="210" spans="1:2" x14ac:dyDescent="0.25">
      <c r="A210" s="48"/>
      <c r="B210" s="1"/>
    </row>
    <row r="211" spans="1:2" x14ac:dyDescent="0.25">
      <c r="A211" s="48"/>
      <c r="B211" s="1"/>
    </row>
    <row r="212" spans="1:2" x14ac:dyDescent="0.25">
      <c r="A212" s="48"/>
      <c r="B212" s="1"/>
    </row>
    <row r="213" spans="1:2" x14ac:dyDescent="0.25">
      <c r="A213" s="48"/>
      <c r="B213" s="1"/>
    </row>
    <row r="214" spans="1:2" x14ac:dyDescent="0.25">
      <c r="A214" s="48"/>
      <c r="B214" s="1"/>
    </row>
    <row r="215" spans="1:2" x14ac:dyDescent="0.25">
      <c r="A215" s="48"/>
      <c r="B215" s="1"/>
    </row>
    <row r="216" spans="1:2" x14ac:dyDescent="0.25">
      <c r="A216" s="48"/>
      <c r="B216" s="1"/>
    </row>
    <row r="217" spans="1:2" x14ac:dyDescent="0.25">
      <c r="A217" s="48"/>
      <c r="B217" s="1"/>
    </row>
    <row r="218" spans="1:2" x14ac:dyDescent="0.25">
      <c r="A218" s="48"/>
      <c r="B218" s="1"/>
    </row>
    <row r="219" spans="1:2" x14ac:dyDescent="0.25">
      <c r="A219" s="48"/>
      <c r="B219" s="1"/>
    </row>
    <row r="220" spans="1:2" x14ac:dyDescent="0.25">
      <c r="A220" s="48"/>
      <c r="B220" s="1"/>
    </row>
    <row r="221" spans="1:2" x14ac:dyDescent="0.25">
      <c r="A221" s="48"/>
      <c r="B221" s="1"/>
    </row>
    <row r="222" spans="1:2" x14ac:dyDescent="0.25">
      <c r="A222" s="48"/>
      <c r="B222" s="1"/>
    </row>
    <row r="223" spans="1:2" x14ac:dyDescent="0.25">
      <c r="A223" s="48"/>
      <c r="B223" s="1"/>
    </row>
    <row r="224" spans="1:2" x14ac:dyDescent="0.25">
      <c r="A224" s="48"/>
      <c r="B224" s="1"/>
    </row>
    <row r="225" spans="1:2" x14ac:dyDescent="0.25">
      <c r="A225" s="48"/>
      <c r="B225" s="1"/>
    </row>
    <row r="226" spans="1:2" x14ac:dyDescent="0.25">
      <c r="A226" s="48"/>
      <c r="B226" s="1"/>
    </row>
    <row r="227" spans="1:2" x14ac:dyDescent="0.25">
      <c r="A227" s="48"/>
      <c r="B227" s="1"/>
    </row>
    <row r="228" spans="1:2" x14ac:dyDescent="0.25">
      <c r="A228" s="48"/>
      <c r="B228" s="1"/>
    </row>
    <row r="229" spans="1:2" x14ac:dyDescent="0.25">
      <c r="A229" s="48"/>
      <c r="B229" s="1"/>
    </row>
    <row r="230" spans="1:2" x14ac:dyDescent="0.25">
      <c r="A230" s="48"/>
      <c r="B230" s="1"/>
    </row>
    <row r="231" spans="1:2" x14ac:dyDescent="0.25">
      <c r="A231" s="48"/>
      <c r="B231" s="1"/>
    </row>
    <row r="232" spans="1:2" x14ac:dyDescent="0.25">
      <c r="A232" s="48"/>
      <c r="B232" s="1"/>
    </row>
    <row r="233" spans="1:2" x14ac:dyDescent="0.25">
      <c r="A233" s="48"/>
      <c r="B233" s="1"/>
    </row>
    <row r="234" spans="1:2" x14ac:dyDescent="0.25">
      <c r="A234" s="48"/>
      <c r="B234" s="1"/>
    </row>
    <row r="235" spans="1:2" x14ac:dyDescent="0.25">
      <c r="A235" s="48"/>
      <c r="B235" s="1"/>
    </row>
    <row r="236" spans="1:2" x14ac:dyDescent="0.25">
      <c r="A236" s="48"/>
      <c r="B236" s="1"/>
    </row>
    <row r="237" spans="1:2" x14ac:dyDescent="0.25">
      <c r="A237" s="48"/>
      <c r="B237" s="1"/>
    </row>
    <row r="238" spans="1:2" x14ac:dyDescent="0.25">
      <c r="A238" s="48"/>
      <c r="B238" s="1"/>
    </row>
    <row r="239" spans="1:2" x14ac:dyDescent="0.25">
      <c r="A239" s="48"/>
      <c r="B239" s="1"/>
    </row>
    <row r="240" spans="1:2" x14ac:dyDescent="0.25">
      <c r="A240" s="48"/>
      <c r="B240" s="1"/>
    </row>
    <row r="241" spans="1:2" x14ac:dyDescent="0.25">
      <c r="A241" s="48"/>
      <c r="B241" s="1"/>
    </row>
    <row r="242" spans="1:2" x14ac:dyDescent="0.25">
      <c r="A242" s="48"/>
      <c r="B242" s="1"/>
    </row>
    <row r="243" spans="1:2" x14ac:dyDescent="0.25">
      <c r="A243" s="48"/>
      <c r="B243" s="1"/>
    </row>
    <row r="244" spans="1:2" x14ac:dyDescent="0.25">
      <c r="A244" s="48"/>
      <c r="B244" s="1"/>
    </row>
    <row r="245" spans="1:2" x14ac:dyDescent="0.25">
      <c r="A245" s="48"/>
      <c r="B245" s="1"/>
    </row>
    <row r="246" spans="1:2" x14ac:dyDescent="0.25">
      <c r="A246" s="48"/>
      <c r="B246" s="1"/>
    </row>
    <row r="247" spans="1:2" x14ac:dyDescent="0.25">
      <c r="A247" s="48"/>
      <c r="B247" s="1"/>
    </row>
    <row r="248" spans="1:2" x14ac:dyDescent="0.25">
      <c r="A248" s="48"/>
      <c r="B248" s="1"/>
    </row>
    <row r="249" spans="1:2" x14ac:dyDescent="0.25">
      <c r="A249" s="48"/>
      <c r="B249" s="1"/>
    </row>
    <row r="250" spans="1:2" x14ac:dyDescent="0.25">
      <c r="A250" s="48"/>
      <c r="B250" s="1"/>
    </row>
    <row r="251" spans="1:2" x14ac:dyDescent="0.25">
      <c r="A251" s="48"/>
      <c r="B251" s="1"/>
    </row>
    <row r="252" spans="1:2" x14ac:dyDescent="0.25">
      <c r="A252" s="48"/>
      <c r="B252" s="1"/>
    </row>
    <row r="253" spans="1:2" x14ac:dyDescent="0.25">
      <c r="A253" s="48"/>
      <c r="B253" s="1"/>
    </row>
    <row r="254" spans="1:2" x14ac:dyDescent="0.25">
      <c r="A254" s="48"/>
      <c r="B254" s="1"/>
    </row>
    <row r="255" spans="1:2" x14ac:dyDescent="0.25">
      <c r="A255" s="48"/>
      <c r="B255" s="1"/>
    </row>
    <row r="256" spans="1:2" x14ac:dyDescent="0.25">
      <c r="A256" s="48"/>
      <c r="B256" s="1"/>
    </row>
    <row r="257" spans="1:2" x14ac:dyDescent="0.25">
      <c r="A257" s="48"/>
      <c r="B257" s="1"/>
    </row>
    <row r="258" spans="1:2" x14ac:dyDescent="0.25">
      <c r="A258" s="48"/>
      <c r="B258" s="1"/>
    </row>
    <row r="259" spans="1:2" x14ac:dyDescent="0.25">
      <c r="A259" s="48"/>
      <c r="B259" s="1"/>
    </row>
    <row r="260" spans="1:2" x14ac:dyDescent="0.25">
      <c r="A260" s="48"/>
      <c r="B260" s="1"/>
    </row>
    <row r="261" spans="1:2" x14ac:dyDescent="0.25">
      <c r="A261" s="48"/>
      <c r="B261" s="1"/>
    </row>
    <row r="262" spans="1:2" x14ac:dyDescent="0.25">
      <c r="A262" s="48"/>
      <c r="B262" s="1"/>
    </row>
    <row r="263" spans="1:2" x14ac:dyDescent="0.25">
      <c r="A263" s="48"/>
      <c r="B263" s="1"/>
    </row>
    <row r="264" spans="1:2" x14ac:dyDescent="0.25">
      <c r="A264" s="48"/>
      <c r="B264" s="1"/>
    </row>
    <row r="265" spans="1:2" x14ac:dyDescent="0.25">
      <c r="A265" s="48"/>
      <c r="B265" s="1"/>
    </row>
    <row r="266" spans="1:2" x14ac:dyDescent="0.25">
      <c r="A266" s="48"/>
      <c r="B266" s="1"/>
    </row>
    <row r="267" spans="1:2" x14ac:dyDescent="0.25">
      <c r="A267" s="48"/>
      <c r="B267" s="1"/>
    </row>
    <row r="268" spans="1:2" x14ac:dyDescent="0.25">
      <c r="A268" s="48"/>
      <c r="B268" s="1"/>
    </row>
    <row r="269" spans="1:2" x14ac:dyDescent="0.25">
      <c r="A269" s="48"/>
      <c r="B269" s="1"/>
    </row>
    <row r="270" spans="1:2" x14ac:dyDescent="0.25">
      <c r="A270" s="48"/>
      <c r="B270" s="1"/>
    </row>
    <row r="271" spans="1:2" x14ac:dyDescent="0.25">
      <c r="A271" s="48"/>
      <c r="B271" s="1"/>
    </row>
    <row r="272" spans="1:2" x14ac:dyDescent="0.25">
      <c r="A272" s="48"/>
      <c r="B272" s="1"/>
    </row>
    <row r="273" spans="1:2" x14ac:dyDescent="0.25">
      <c r="A273" s="48"/>
      <c r="B273" s="1"/>
    </row>
    <row r="274" spans="1:2" x14ac:dyDescent="0.25">
      <c r="A274" s="48"/>
      <c r="B274" s="1"/>
    </row>
    <row r="275" spans="1:2" x14ac:dyDescent="0.25">
      <c r="A275" s="48"/>
      <c r="B275" s="1"/>
    </row>
    <row r="276" spans="1:2" x14ac:dyDescent="0.25">
      <c r="A276" s="48"/>
      <c r="B276" s="1"/>
    </row>
    <row r="277" spans="1:2" x14ac:dyDescent="0.25">
      <c r="A277" s="48"/>
      <c r="B277" s="1"/>
    </row>
    <row r="278" spans="1:2" x14ac:dyDescent="0.25">
      <c r="A278" s="48"/>
      <c r="B278" s="1"/>
    </row>
    <row r="279" spans="1:2" x14ac:dyDescent="0.25">
      <c r="A279" s="48"/>
      <c r="B279" s="1"/>
    </row>
    <row r="280" spans="1:2" x14ac:dyDescent="0.25">
      <c r="A280" s="48"/>
      <c r="B280" s="1"/>
    </row>
    <row r="281" spans="1:2" x14ac:dyDescent="0.25">
      <c r="A281" s="48"/>
      <c r="B281" s="1"/>
    </row>
    <row r="282" spans="1:2" x14ac:dyDescent="0.25">
      <c r="A282" s="48"/>
      <c r="B282" s="1"/>
    </row>
    <row r="283" spans="1:2" x14ac:dyDescent="0.25">
      <c r="A283" s="48"/>
      <c r="B283" s="1"/>
    </row>
    <row r="284" spans="1:2" x14ac:dyDescent="0.25">
      <c r="A284" s="48"/>
      <c r="B284" s="1"/>
    </row>
    <row r="285" spans="1:2" x14ac:dyDescent="0.25">
      <c r="A285" s="48"/>
      <c r="B285" s="1"/>
    </row>
    <row r="286" spans="1:2" x14ac:dyDescent="0.25">
      <c r="A286" s="48"/>
      <c r="B286" s="1"/>
    </row>
  </sheetData>
  <mergeCells count="18">
    <mergeCell ref="A76:A85"/>
    <mergeCell ref="I76:I85"/>
    <mergeCell ref="A13:A23"/>
    <mergeCell ref="I13:I23"/>
    <mergeCell ref="A26:A35"/>
    <mergeCell ref="I26:I35"/>
    <mergeCell ref="A36:C36"/>
    <mergeCell ref="A38:A44"/>
    <mergeCell ref="I38:I44"/>
    <mergeCell ref="A45:C45"/>
    <mergeCell ref="A47:A73"/>
    <mergeCell ref="I47:I73"/>
    <mergeCell ref="A5:A10"/>
    <mergeCell ref="I5:I10"/>
    <mergeCell ref="A1:I1"/>
    <mergeCell ref="A2:I2"/>
    <mergeCell ref="G3:I3"/>
    <mergeCell ref="A3:F3"/>
  </mergeCells>
  <pageMargins left="0.7" right="0.7" top="0.75" bottom="0.75" header="0.3" footer="0.3"/>
  <pageSetup paperSize="9"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Props1.xml><?xml version="1.0" encoding="utf-8"?>
<ds:datastoreItem xmlns:ds="http://schemas.openxmlformats.org/officeDocument/2006/customXml" ds:itemID="{235439E2-6F60-475B-A584-4E1854D3590A}">
  <ds:schemaRefs>
    <ds:schemaRef ds:uri="http://schemas.microsoft.com/sharepoint/v3/contenttype/forms"/>
  </ds:schemaRefs>
</ds:datastoreItem>
</file>

<file path=customXml/itemProps2.xml><?xml version="1.0" encoding="utf-8"?>
<ds:datastoreItem xmlns:ds="http://schemas.openxmlformats.org/officeDocument/2006/customXml" ds:itemID="{5EFC71DC-8D80-4C17-8ABE-D603D5B2079E}"/>
</file>

<file path=customXml/itemProps3.xml><?xml version="1.0" encoding="utf-8"?>
<ds:datastoreItem xmlns:ds="http://schemas.openxmlformats.org/officeDocument/2006/customXml" ds:itemID="{0324A52B-3B83-4A77-9534-AA067C5E4BFB}">
  <ds:schemaRefs>
    <ds:schemaRef ds:uri="http://schemas.microsoft.com/office/2006/metadata/properties"/>
    <ds:schemaRef ds:uri="http://schemas.microsoft.com/office/infopath/2007/PartnerControls"/>
    <ds:schemaRef ds:uri="ed68b26e-e36c-41bb-856d-5c65b8ca16e6"/>
    <ds:schemaRef ds:uri="9fb58b75-92ef-486f-9210-facda0d4cfb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Renato Galante</cp:lastModifiedBy>
  <cp:revision/>
  <dcterms:created xsi:type="dcterms:W3CDTF">2022-02-11T19:26:33Z</dcterms:created>
  <dcterms:modified xsi:type="dcterms:W3CDTF">2024-07-08T16:07:18Z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